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13_ncr:1_{E0764020-EDA3-420A-B70A-3B502144F8EF}" xr6:coauthVersionLast="43" xr6:coauthVersionMax="43" xr10:uidLastSave="{00000000-0000-0000-0000-000000000000}"/>
  <bookViews>
    <workbookView xWindow="-98" yWindow="-98" windowWidth="28996" windowHeight="15796" firstSheet="2" activeTab="2" xr2:uid="{00000000-000D-0000-FFFF-FFFF00000000}"/>
  </bookViews>
  <sheets>
    <sheet name="ChartsDataSheet" sheetId="4" state="veryHidden" r:id="rId1"/>
    <sheet name="Table 1" sheetId="1" state="hidden" r:id="rId2"/>
    <sheet name="SCALA" sheetId="3" r:id="rId3"/>
    <sheet name="Table 2" sheetId="2" state="hidden" r:id="rId4"/>
  </sheets>
  <definedNames>
    <definedName name="_xlnm.Print_Area" localSheetId="2">SCALA!$A$1:$M$47</definedName>
    <definedName name="xxx">'Table 1'!$A$3:$H$15</definedName>
    <definedName name="zzz">'Table 1'!$A$3:$A$15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4" l="1"/>
  <c r="T2" i="4"/>
  <c r="H2" i="4"/>
  <c r="D2" i="4"/>
  <c r="AH2" i="4"/>
  <c r="A15" i="3"/>
  <c r="B2" i="4" s="1"/>
  <c r="C2" i="4" s="1"/>
  <c r="S2" i="4"/>
  <c r="E2" i="4" l="1"/>
  <c r="H45" i="3"/>
  <c r="A41" i="3"/>
  <c r="A36" i="3"/>
  <c r="I28" i="3"/>
  <c r="E28" i="3"/>
  <c r="A28" i="3"/>
</calcChain>
</file>

<file path=xl/sharedStrings.xml><?xml version="1.0" encoding="utf-8"?>
<sst xmlns="http://schemas.openxmlformats.org/spreadsheetml/2006/main" count="210" uniqueCount="170">
  <si>
    <r>
      <rPr>
        <b/>
        <sz val="8"/>
        <color rgb="FF000000"/>
        <rFont val="Verdana"/>
        <family val="2"/>
      </rPr>
      <t>Valore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S</t>
    </r>
    <r>
      <rPr>
        <b/>
        <sz val="8"/>
        <color rgb="FF000000"/>
        <rFont val="Verdana"/>
        <family val="2"/>
      </rPr>
      <t>c</t>
    </r>
    <r>
      <rPr>
        <b/>
        <sz val="8"/>
        <color rgb="FF000000"/>
        <rFont val="Verdana"/>
        <family val="2"/>
      </rPr>
      <t>a</t>
    </r>
    <r>
      <rPr>
        <b/>
        <sz val="8"/>
        <color rgb="FF000000"/>
        <rFont val="Verdana"/>
        <family val="2"/>
      </rPr>
      <t>l</t>
    </r>
    <r>
      <rPr>
        <b/>
        <sz val="8"/>
        <color rgb="FF000000"/>
        <rFont val="Verdana"/>
        <family val="2"/>
      </rPr>
      <t>a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B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au</t>
    </r>
    <r>
      <rPr>
        <b/>
        <sz val="8"/>
        <color rgb="FF000000"/>
        <rFont val="Verdana"/>
        <family val="2"/>
      </rPr>
      <t>f</t>
    </r>
    <r>
      <rPr>
        <b/>
        <sz val="8"/>
        <color rgb="FF000000"/>
        <rFont val="Verdana"/>
        <family val="2"/>
      </rPr>
      <t>o</t>
    </r>
    <r>
      <rPr>
        <b/>
        <sz val="8"/>
        <color rgb="FF000000"/>
        <rFont val="Verdana"/>
        <family val="2"/>
      </rPr>
      <t>r</t>
    </r>
    <r>
      <rPr>
        <b/>
        <sz val="8"/>
        <color rgb="FF000000"/>
        <rFont val="Verdana"/>
        <family val="2"/>
      </rPr>
      <t>t</t>
    </r>
  </si>
  <si>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r</t>
    </r>
    <r>
      <rPr>
        <b/>
        <sz val="8"/>
        <color rgb="FF000000"/>
        <rFont val="Verdana"/>
        <family val="2"/>
      </rPr>
      <t>mi</t>
    </r>
    <r>
      <rPr>
        <b/>
        <sz val="8"/>
        <color rgb="FF000000"/>
        <rFont val="Verdana"/>
        <family val="2"/>
      </rPr>
      <t>n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d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s</t>
    </r>
    <r>
      <rPr>
        <b/>
        <sz val="8"/>
        <color rgb="FF000000"/>
        <rFont val="Verdana"/>
        <family val="2"/>
      </rPr>
      <t>c</t>
    </r>
    <r>
      <rPr>
        <b/>
        <sz val="8"/>
        <color rgb="FF000000"/>
        <rFont val="Verdana"/>
        <family val="2"/>
      </rPr>
      <t>r</t>
    </r>
    <r>
      <rPr>
        <b/>
        <sz val="8"/>
        <color rgb="FF000000"/>
        <rFont val="Verdana"/>
        <family val="2"/>
      </rPr>
      <t>i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i</t>
    </r>
    <r>
      <rPr>
        <b/>
        <sz val="8"/>
        <color rgb="FF000000"/>
        <rFont val="Verdana"/>
        <family val="2"/>
      </rPr>
      <t>v</t>
    </r>
    <r>
      <rPr>
        <b/>
        <sz val="8"/>
        <color rgb="FF000000"/>
        <rFont val="Verdana"/>
        <family val="2"/>
      </rPr>
      <t>o</t>
    </r>
  </si>
  <si>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f</t>
    </r>
    <r>
      <rPr>
        <b/>
        <sz val="8"/>
        <color rgb="FF000000"/>
        <rFont val="Verdana"/>
        <family val="2"/>
      </rPr>
      <t>f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i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s</t>
    </r>
    <r>
      <rPr>
        <b/>
        <sz val="8"/>
        <color rgb="FF000000"/>
        <rFont val="Verdana"/>
        <family val="2"/>
      </rPr>
      <t>u</t>
    </r>
    <r>
      <rPr>
        <b/>
        <sz val="8"/>
        <color rgb="FF000000"/>
        <rFont val="Verdana"/>
        <family val="2"/>
      </rPr>
      <t>lla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r</t>
    </r>
    <r>
      <rPr>
        <b/>
        <sz val="8"/>
        <color rgb="FF000000"/>
        <rFont val="Verdana"/>
        <family val="2"/>
      </rPr>
      <t>r</t>
    </r>
    <r>
      <rPr>
        <b/>
        <sz val="8"/>
        <color rgb="FF000000"/>
        <rFont val="Verdana"/>
        <family val="2"/>
      </rPr>
      <t>a</t>
    </r>
  </si>
  <si>
    <r>
      <rPr>
        <b/>
        <sz val="8"/>
        <color rgb="FF000000"/>
        <rFont val="Verdana"/>
        <family val="2"/>
      </rPr>
      <t>Al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z</t>
    </r>
    <r>
      <rPr>
        <b/>
        <sz val="8"/>
        <color rgb="FF000000"/>
        <rFont val="Verdana"/>
        <family val="2"/>
      </rPr>
      <t>z</t>
    </r>
    <r>
      <rPr>
        <b/>
        <sz val="8"/>
        <color rgb="FF000000"/>
        <rFont val="Verdana"/>
        <family val="2"/>
      </rPr>
      <t>a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m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dia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d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lle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onde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(</t>
    </r>
    <r>
      <rPr>
        <b/>
        <sz val="8"/>
        <color rgb="FF000000"/>
        <rFont val="Verdana"/>
        <family val="2"/>
      </rPr>
      <t>m)</t>
    </r>
  </si>
  <si>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f</t>
    </r>
    <r>
      <rPr>
        <b/>
        <sz val="8"/>
        <color rgb="FF000000"/>
        <rFont val="Verdana"/>
        <family val="2"/>
      </rPr>
      <t>f</t>
    </r>
    <r>
      <rPr>
        <b/>
        <sz val="8"/>
        <color rgb="FF000000"/>
        <rFont val="Verdana"/>
        <family val="2"/>
      </rPr>
      <t>e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t</t>
    </r>
    <r>
      <rPr>
        <b/>
        <sz val="8"/>
        <color rgb="FF000000"/>
        <rFont val="Verdana"/>
        <family val="2"/>
      </rPr>
      <t>i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s</t>
    </r>
    <r>
      <rPr>
        <b/>
        <sz val="8"/>
        <color rgb="FF000000"/>
        <rFont val="Verdana"/>
        <family val="2"/>
      </rPr>
      <t>u</t>
    </r>
    <r>
      <rPr>
        <b/>
        <sz val="8"/>
        <color rgb="FF000000"/>
        <rFont val="Verdana"/>
        <family val="2"/>
      </rPr>
      <t>l</t>
    </r>
    <r>
      <rPr>
        <b/>
        <sz val="8"/>
        <color rgb="FF000000"/>
        <rFont val="Verdana"/>
        <family val="2"/>
      </rPr>
      <t xml:space="preserve"> </t>
    </r>
    <r>
      <rPr>
        <b/>
        <sz val="8"/>
        <color rgb="FF000000"/>
        <rFont val="Verdana"/>
        <family val="2"/>
      </rPr>
      <t>m</t>
    </r>
    <r>
      <rPr>
        <b/>
        <sz val="8"/>
        <color rgb="FF000000"/>
        <rFont val="Verdana"/>
        <family val="2"/>
      </rPr>
      <t>a</t>
    </r>
    <r>
      <rPr>
        <b/>
        <sz val="8"/>
        <color rgb="FF000000"/>
        <rFont val="Verdana"/>
        <family val="2"/>
      </rPr>
      <t>r</t>
    </r>
    <r>
      <rPr>
        <b/>
        <sz val="8"/>
        <color rgb="FF000000"/>
        <rFont val="Verdana"/>
        <family val="2"/>
      </rPr>
      <t>e</t>
    </r>
  </si>
  <si>
    <r>
      <rPr>
        <sz val="10"/>
        <color rgb="FF000000"/>
        <rFont val="Verdana"/>
        <family val="2"/>
      </rPr>
      <t>n</t>
    </r>
    <r>
      <rPr>
        <sz val="10"/>
        <color rgb="FF000000"/>
        <rFont val="Verdana"/>
        <family val="2"/>
      </rPr>
      <t>o</t>
    </r>
    <r>
      <rPr>
        <sz val="10"/>
        <color rgb="FF000000"/>
        <rFont val="Verdana"/>
        <family val="2"/>
      </rPr>
      <t>d</t>
    </r>
    <r>
      <rPr>
        <sz val="10"/>
        <color rgb="FF000000"/>
        <rFont val="Verdana"/>
        <family val="2"/>
      </rPr>
      <t xml:space="preserve">i
</t>
    </r>
    <r>
      <rPr>
        <sz val="10"/>
        <color rgb="FF000000"/>
        <rFont val="Verdana"/>
        <family val="2"/>
      </rPr>
      <t>(</t>
    </r>
    <r>
      <rPr>
        <sz val="10"/>
        <color rgb="FF000000"/>
        <rFont val="Verdana"/>
        <family val="2"/>
      </rPr>
      <t>K</t>
    </r>
    <r>
      <rPr>
        <sz val="10"/>
        <color rgb="FF000000"/>
        <rFont val="Verdana"/>
        <family val="2"/>
      </rPr>
      <t>T)</t>
    </r>
  </si>
  <si>
    <r>
      <rPr>
        <sz val="10"/>
        <color rgb="FF000000"/>
        <rFont val="Verdana"/>
        <family val="2"/>
      </rPr>
      <t>m/s</t>
    </r>
  </si>
  <si>
    <r>
      <rPr>
        <sz val="10"/>
        <color rgb="FF000000"/>
        <rFont val="Verdana"/>
        <family val="2"/>
      </rPr>
      <t>K</t>
    </r>
    <r>
      <rPr>
        <sz val="10"/>
        <color rgb="FF000000"/>
        <rFont val="Verdana"/>
        <family val="2"/>
      </rPr>
      <t>m</t>
    </r>
    <r>
      <rPr>
        <sz val="10"/>
        <color rgb="FF000000"/>
        <rFont val="Verdana"/>
        <family val="2"/>
      </rPr>
      <t>/</t>
    </r>
    <r>
      <rPr>
        <sz val="10"/>
        <color rgb="FF000000"/>
        <rFont val="Verdana"/>
        <family val="2"/>
      </rPr>
      <t>h</t>
    </r>
  </si>
  <si>
    <r>
      <rPr>
        <sz val="8"/>
        <color rgb="FF000000"/>
        <rFont val="Verdana"/>
        <family val="2"/>
      </rPr>
      <t>0</t>
    </r>
  </si>
  <si>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ma</t>
    </r>
  </si>
  <si>
    <r>
      <rPr>
        <sz val="8"/>
        <color rgb="FF000000"/>
        <rFont val="Verdana"/>
        <family val="2"/>
      </rPr>
      <t>&lt;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1</t>
    </r>
  </si>
  <si>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2</t>
    </r>
  </si>
  <si>
    <r>
      <rPr>
        <sz val="8"/>
        <color rgb="FF000000"/>
        <rFont val="Verdana"/>
        <family val="2"/>
      </rPr>
      <t>&lt;1</t>
    </r>
  </si>
  <si>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 xml:space="preserve">a;
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me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</si>
  <si>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-</t>
    </r>
  </si>
  <si>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è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cch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</si>
  <si>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1</t>
    </r>
  </si>
  <si>
    <r>
      <rPr>
        <sz val="8"/>
        <color rgb="FF000000"/>
        <rFont val="Verdana"/>
        <family val="2"/>
      </rPr>
      <t>Ba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</si>
  <si>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3</t>
    </r>
  </si>
  <si>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5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</si>
  <si>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5</t>
    </r>
  </si>
  <si>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del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è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me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del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 xml:space="preserve">mo,
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</si>
  <si>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1</t>
    </r>
  </si>
  <si>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 xml:space="preserve">e
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’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q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</si>
  <si>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2</t>
    </r>
  </si>
  <si>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</si>
  <si>
    <r>
      <rPr>
        <sz val="8"/>
        <color rgb="FF000000"/>
        <rFont val="Verdana"/>
        <family val="2"/>
      </rPr>
      <t>4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6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</si>
  <si>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6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3</t>
    </r>
  </si>
  <si>
    <r>
      <rPr>
        <sz val="8"/>
        <color rgb="FF000000"/>
        <rFont val="Verdana"/>
        <family val="2"/>
      </rPr>
      <t>6</t>
    </r>
    <r>
      <rPr>
        <sz val="8"/>
        <color rgb="FF000000"/>
        <rFont val="Verdana"/>
        <family val="2"/>
      </rPr>
      <t>-11</t>
    </r>
  </si>
  <si>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;
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</si>
  <si>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2</t>
    </r>
  </si>
  <si>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</si>
  <si>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3</t>
    </r>
  </si>
  <si>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esa</t>
    </r>
  </si>
  <si>
    <r>
      <rPr>
        <sz val="8"/>
        <color rgb="FF000000"/>
        <rFont val="Verdana"/>
        <family val="2"/>
      </rPr>
      <t>7</t>
    </r>
    <r>
      <rPr>
        <sz val="8"/>
        <color rgb="FF000000"/>
        <rFont val="Verdana"/>
        <family val="2"/>
      </rPr>
      <t>-10</t>
    </r>
  </si>
  <si>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4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5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4</t>
    </r>
  </si>
  <si>
    <r>
      <rPr>
        <sz val="8"/>
        <color rgb="FF000000"/>
        <rFont val="Verdana"/>
        <family val="2"/>
      </rPr>
      <t>12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19</t>
    </r>
  </si>
  <si>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ù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me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;
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me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i.</t>
    </r>
  </si>
  <si>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6</t>
    </r>
  </si>
  <si>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</si>
  <si>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4</t>
    </r>
  </si>
  <si>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</si>
  <si>
    <r>
      <rPr>
        <sz val="8"/>
        <color rgb="FF000000"/>
        <rFont val="Verdana"/>
        <family val="2"/>
      </rPr>
      <t>11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16</t>
    </r>
  </si>
  <si>
    <r>
      <rPr>
        <sz val="8"/>
        <color rgb="FF000000"/>
        <rFont val="Verdana"/>
        <family val="2"/>
      </rPr>
      <t>5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5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7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9</t>
    </r>
  </si>
  <si>
    <r>
      <rPr>
        <sz val="8"/>
        <color rgb="FF000000"/>
        <rFont val="Verdana"/>
        <family val="2"/>
      </rPr>
      <t>20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28</t>
    </r>
  </si>
  <si>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 xml:space="preserve">e
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ez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car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mi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i.</t>
    </r>
  </si>
  <si>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,
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ù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e.</t>
    </r>
  </si>
  <si>
    <r>
      <rPr>
        <sz val="8"/>
        <color rgb="FF000000"/>
        <rFont val="Verdana"/>
        <family val="2"/>
      </rPr>
      <t>5</t>
    </r>
  </si>
  <si>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so</t>
    </r>
  </si>
  <si>
    <r>
      <rPr>
        <sz val="8"/>
        <color rgb="FF000000"/>
        <rFont val="Verdana"/>
        <family val="2"/>
      </rPr>
      <t>17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21</t>
    </r>
  </si>
  <si>
    <r>
      <rPr>
        <sz val="8"/>
        <color rgb="FF000000"/>
        <rFont val="Verdana"/>
        <family val="2"/>
      </rPr>
      <t>8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7</t>
    </r>
  </si>
  <si>
    <r>
      <rPr>
        <sz val="8"/>
        <color rgb="FF000000"/>
        <rFont val="Verdana"/>
        <family val="2"/>
      </rPr>
      <t>29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38</t>
    </r>
  </si>
  <si>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iniz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gg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;
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q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s’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o.</t>
    </r>
  </si>
  <si>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à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</si>
  <si>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6</t>
    </r>
  </si>
  <si>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sco</t>
    </r>
  </si>
  <si>
    <r>
      <rPr>
        <sz val="8"/>
        <color rgb="FF000000"/>
        <rFont val="Verdana"/>
        <family val="2"/>
      </rPr>
      <t>22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27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</si>
  <si>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8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8</t>
    </r>
  </si>
  <si>
    <r>
      <rPr>
        <sz val="8"/>
        <color rgb="FF000000"/>
        <rFont val="Verdana"/>
        <family val="2"/>
      </rPr>
      <t>39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49</t>
    </r>
  </si>
  <si>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mi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sa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à.</t>
    </r>
  </si>
  <si>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sch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ca.</t>
    </r>
  </si>
  <si>
    <r>
      <rPr>
        <sz val="8"/>
        <color rgb="FF000000"/>
        <rFont val="Verdana"/>
        <family val="2"/>
      </rPr>
      <t>7</t>
    </r>
  </si>
  <si>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</si>
  <si>
    <r>
      <rPr>
        <sz val="8"/>
        <color rgb="FF000000"/>
        <rFont val="Verdana"/>
        <family val="2"/>
      </rPr>
      <t>28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33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</si>
  <si>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9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7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1</t>
    </r>
  </si>
  <si>
    <r>
      <rPr>
        <sz val="8"/>
        <color rgb="FF000000"/>
        <rFont val="Verdana"/>
        <family val="2"/>
      </rPr>
      <t>50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61</t>
    </r>
  </si>
  <si>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be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à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</si>
  <si>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s’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ssa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sch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a
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“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cci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>”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scie.</t>
    </r>
  </si>
  <si>
    <r>
      <rPr>
        <sz val="8"/>
        <color rgb="FF000000"/>
        <rFont val="Verdana"/>
        <family val="2"/>
      </rPr>
      <t>8</t>
    </r>
  </si>
  <si>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</si>
  <si>
    <r>
      <rPr>
        <sz val="8"/>
        <color rgb="FF000000"/>
        <rFont val="Verdana"/>
        <family val="2"/>
      </rPr>
      <t>34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40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</si>
  <si>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7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7</t>
    </r>
  </si>
  <si>
    <r>
      <rPr>
        <sz val="8"/>
        <color rgb="FF000000"/>
        <rFont val="Verdana"/>
        <family val="2"/>
      </rPr>
      <t>62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74</t>
    </r>
  </si>
  <si>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cca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mi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ge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me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è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ssib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</si>
  <si>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5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5</t>
    </r>
  </si>
  <si>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</si>
  <si>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9</t>
    </r>
  </si>
  <si>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</si>
  <si>
    <r>
      <rPr>
        <sz val="8"/>
        <color rgb="FF000000"/>
        <rFont val="Verdana"/>
        <family val="2"/>
      </rPr>
      <t>41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47</t>
    </r>
  </si>
  <si>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8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4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4</t>
    </r>
  </si>
  <si>
    <r>
      <rPr>
        <sz val="8"/>
        <color rgb="FF000000"/>
        <rFont val="Verdana"/>
        <family val="2"/>
      </rPr>
      <t>75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88</t>
    </r>
  </si>
  <si>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ss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(</t>
    </r>
    <r>
      <rPr>
        <sz val="8"/>
        <color rgb="FF000000"/>
        <rFont val="Verdana"/>
        <family val="2"/>
      </rPr>
      <t>cad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dei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)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</si>
  <si>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sse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se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 xml:space="preserve">scie
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sch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à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</si>
  <si>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10</t>
    </r>
  </si>
  <si>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ssi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</si>
  <si>
    <r>
      <rPr>
        <sz val="8"/>
        <color rgb="FF000000"/>
        <rFont val="Verdana"/>
        <family val="2"/>
      </rPr>
      <t>48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55</t>
    </r>
  </si>
  <si>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4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5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8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4</t>
    </r>
  </si>
  <si>
    <r>
      <rPr>
        <sz val="8"/>
        <color rgb="FF000000"/>
        <rFont val="Verdana"/>
        <family val="2"/>
      </rPr>
      <t>89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2</t>
    </r>
  </si>
  <si>
    <r>
      <rPr>
        <sz val="8"/>
        <color rgb="FF000000"/>
        <rFont val="Verdana"/>
        <family val="2"/>
      </rPr>
      <t>(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'e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)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Albe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ca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i.</t>
    </r>
  </si>
  <si>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mi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e,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 xml:space="preserve">e
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cch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cas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</si>
  <si>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11</t>
    </r>
  </si>
  <si>
    <r>
      <rPr>
        <sz val="8"/>
        <color rgb="FF000000"/>
        <rFont val="Verdana"/>
        <family val="2"/>
      </rPr>
      <t>F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</si>
  <si>
    <r>
      <rPr>
        <sz val="8"/>
        <color rgb="FF000000"/>
        <rFont val="Verdana"/>
        <family val="2"/>
      </rPr>
      <t>56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63</t>
    </r>
  </si>
  <si>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8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5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6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</si>
  <si>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0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-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7</t>
    </r>
  </si>
  <si>
    <r>
      <rPr>
        <sz val="8"/>
        <color rgb="FF000000"/>
        <rFont val="Verdana"/>
        <family val="2"/>
      </rPr>
      <t>(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ssi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'e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a)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Vas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i.</t>
    </r>
  </si>
  <si>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5</t>
    </r>
  </si>
  <si>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mi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sc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;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è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di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sch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à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è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.</t>
    </r>
  </si>
  <si>
    <r>
      <rPr>
        <sz val="8"/>
        <color rgb="FF000000"/>
        <rFont val="Verdana"/>
        <family val="2"/>
      </rPr>
      <t>12</t>
    </r>
  </si>
  <si>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g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</si>
  <si>
    <r>
      <rPr>
        <sz val="8"/>
        <color rgb="FF000000"/>
        <rFont val="Verdana"/>
        <family val="2"/>
      </rPr>
      <t>&gt;</t>
    </r>
    <r>
      <rPr>
        <sz val="8"/>
        <color rgb="FF000000"/>
        <rFont val="Verdana"/>
        <family val="2"/>
      </rPr>
      <t>6</t>
    </r>
    <r>
      <rPr>
        <sz val="8"/>
        <color rgb="FF000000"/>
        <rFont val="Verdana"/>
        <family val="2"/>
      </rPr>
      <t>3</t>
    </r>
  </si>
  <si>
    <r>
      <rPr>
        <sz val="8"/>
        <color rgb="FF000000"/>
        <rFont val="Verdana"/>
        <family val="2"/>
      </rPr>
      <t>&gt;</t>
    </r>
    <r>
      <rPr>
        <sz val="8"/>
        <color rgb="FF000000"/>
        <rFont val="Verdana"/>
        <family val="2"/>
      </rPr>
      <t>3</t>
    </r>
    <r>
      <rPr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.</t>
    </r>
    <r>
      <rPr>
        <sz val="8"/>
        <color rgb="FF000000"/>
        <rFont val="Verdana"/>
        <family val="2"/>
      </rPr>
      <t>7</t>
    </r>
  </si>
  <si>
    <r>
      <rPr>
        <sz val="8"/>
        <color rgb="FF000000"/>
        <rFont val="Verdana"/>
        <family val="2"/>
      </rPr>
      <t>&gt;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1</t>
    </r>
    <r>
      <rPr>
        <sz val="8"/>
        <color rgb="FF000000"/>
        <rFont val="Verdana"/>
        <family val="2"/>
      </rPr>
      <t>8</t>
    </r>
  </si>
  <si>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ge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ed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>si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e.</t>
    </r>
  </si>
  <si>
    <r>
      <rPr>
        <sz val="8"/>
        <color rgb="FF000000"/>
        <rFont val="Verdana"/>
        <family val="2"/>
      </rPr>
      <t>14</t>
    </r>
  </si>
  <si>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de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ssi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 xml:space="preserve">e;
</t>
    </r>
    <r>
      <rPr>
        <sz val="8"/>
        <color rgb="FF000000"/>
        <rFont val="Verdana"/>
        <family val="2"/>
      </rPr>
      <t>sc</t>
    </r>
    <r>
      <rPr>
        <sz val="8"/>
        <color rgb="FF000000"/>
        <rFont val="Verdana"/>
        <family val="2"/>
      </rPr>
      <t>h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ma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p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z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d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v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s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à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l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m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r</t>
    </r>
    <r>
      <rPr>
        <sz val="8"/>
        <color rgb="FF000000"/>
        <rFont val="Verdana"/>
        <family val="2"/>
      </rPr>
      <t>e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è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u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t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 xml:space="preserve"> </t>
    </r>
    <r>
      <rPr>
        <sz val="8"/>
        <color rgb="FF000000"/>
        <rFont val="Verdana"/>
        <family val="2"/>
      </rPr>
      <t>b</t>
    </r>
    <r>
      <rPr>
        <sz val="8"/>
        <color rgb="FF000000"/>
        <rFont val="Verdana"/>
        <family val="2"/>
      </rPr>
      <t>i</t>
    </r>
    <r>
      <rPr>
        <sz val="8"/>
        <color rgb="FF000000"/>
        <rFont val="Verdana"/>
        <family val="2"/>
      </rPr>
      <t>a</t>
    </r>
    <r>
      <rPr>
        <sz val="8"/>
        <color rgb="FF000000"/>
        <rFont val="Verdana"/>
        <family val="2"/>
      </rPr>
      <t>n</t>
    </r>
    <r>
      <rPr>
        <sz val="8"/>
        <color rgb="FF000000"/>
        <rFont val="Verdana"/>
        <family val="2"/>
      </rPr>
      <t>c</t>
    </r>
    <r>
      <rPr>
        <sz val="8"/>
        <color rgb="FF000000"/>
        <rFont val="Verdana"/>
        <family val="2"/>
      </rPr>
      <t>o</t>
    </r>
    <r>
      <rPr>
        <sz val="8"/>
        <color rgb="FF000000"/>
        <rFont val="Verdana"/>
        <family val="2"/>
      </rPr>
      <t>.</t>
    </r>
  </si>
  <si>
    <t>nodi (KT)</t>
  </si>
  <si>
    <t>m/s</t>
  </si>
  <si>
    <t>Km/h</t>
  </si>
  <si>
    <t>Termine descrittivo</t>
  </si>
  <si>
    <t>Valore Scala Beaufort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</si>
  <si>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</si>
  <si>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</si>
  <si>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</si>
  <si>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</si>
  <si>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</si>
  <si>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</si>
  <si>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</si>
  <si>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</si>
  <si>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</si>
  <si>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5</t>
  </si>
  <si>
    <t>ref 6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</si>
  <si>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</si>
  <si>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</si>
  <si>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</si>
  <si>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</si>
  <si>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</si>
  <si>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</si>
  <si>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</si>
  <si>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</si>
  <si>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Model</t>
  </si>
  <si>
    <t>AV2</t>
  </si>
  <si>
    <t>TextBox</t>
  </si>
  <si>
    <t>color P1</t>
  </si>
  <si>
    <t>color P2</t>
  </si>
  <si>
    <t>Description</t>
  </si>
  <si>
    <t>Size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</si>
  <si>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</si>
  <si>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</si>
  <si>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</si>
  <si>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</si>
  <si>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</si>
  <si>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</si>
  <si>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</si>
  <si>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</si>
  <si>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</si>
  <si>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</si>
  <si>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</si>
  <si>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</si>
  <si>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</si>
  <si>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</si>
  <si>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</si>
  <si>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</si>
  <si>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</si>
  <si>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</si>
  <si>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</si>
  <si>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</si>
  <si>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</si>
  <si>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Minim</t>
  </si>
  <si>
    <t>Maxim</t>
  </si>
  <si>
    <t>Num</t>
  </si>
  <si>
    <t>Skin 1</t>
  </si>
  <si>
    <t>Velocità media del vento</t>
  </si>
  <si>
    <t>Effetti sulla terra</t>
  </si>
  <si>
    <t>Effetti sul mare</t>
  </si>
  <si>
    <t>Altezza media delle onde (m)</t>
  </si>
  <si>
    <t xml:space="preserve">La scala Beaufort è una misura empirica della forza del vento, basata sull’osservazione degli effetti del vento. </t>
  </si>
  <si>
    <t>Altre risorse excel</t>
  </si>
  <si>
    <t>G1_BEAUF</t>
  </si>
  <si>
    <t>Burrasca moderata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</si>
</sst>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04"/>
    </font>
    <font>
      <b/>
      <sz val="8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36"/>
      <color rgb="FF000000"/>
      <name val="Calibri"/>
      <family val="2"/>
      <charset val="204"/>
    </font>
    <font>
      <sz val="72"/>
      <color rgb="FF000000"/>
      <name val="Calibri"/>
      <family val="2"/>
      <charset val="204"/>
    </font>
    <font>
      <b/>
      <sz val="11"/>
      <name val="Calibri"/>
      <family val="2"/>
      <scheme val="minor"/>
    </font>
    <font>
      <sz val="20"/>
      <color rgb="FF000000"/>
      <name val="Calibri"/>
      <family val="2"/>
      <charset val="204"/>
    </font>
    <font>
      <b/>
      <sz val="26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36"/>
      <color rgb="FF000000"/>
      <name val="Calibri"/>
      <family val="2"/>
    </font>
    <font>
      <u/>
      <sz val="11"/>
      <color theme="10"/>
      <name val="Calibri"/>
      <family val="2"/>
      <charset val="204"/>
    </font>
    <font>
      <b/>
      <u/>
      <sz val="18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4F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538DD3"/>
      </left>
      <right style="thin">
        <color rgb="FF538DD3"/>
      </right>
      <top style="thin">
        <color rgb="FF538DD3"/>
      </top>
      <bottom style="thin">
        <color rgb="FF538DD3"/>
      </bottom>
      <diagonal/>
    </border>
    <border>
      <left style="thin">
        <color rgb="FF538DD3"/>
      </left>
      <right/>
      <top style="thin">
        <color rgb="FF538DD3"/>
      </top>
      <bottom style="thin">
        <color rgb="FF538DD3"/>
      </bottom>
      <diagonal/>
    </border>
    <border>
      <left/>
      <right/>
      <top style="thin">
        <color rgb="FF538DD3"/>
      </top>
      <bottom style="thin">
        <color rgb="FF538DD3"/>
      </bottom>
      <diagonal/>
    </border>
    <border>
      <left/>
      <right style="thin">
        <color rgb="FF538DD3"/>
      </right>
      <top style="thin">
        <color rgb="FF538DD3"/>
      </top>
      <bottom style="thin">
        <color rgb="FF538D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left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Protection="1">
      <protection hidden="1"/>
    </xf>
    <xf numFmtId="0" fontId="1" fillId="0" borderId="1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/>
    </xf>
    <xf numFmtId="0" fontId="12" fillId="4" borderId="5" xfId="0" applyFont="1" applyFill="1" applyBorder="1" applyAlignment="1" applyProtection="1">
      <alignment horizontal="center"/>
      <protection hidden="1"/>
    </xf>
    <xf numFmtId="0" fontId="16" fillId="3" borderId="0" xfId="1" applyFont="1" applyFill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center" wrapText="1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13" fillId="4" borderId="6" xfId="0" applyFont="1" applyFill="1" applyBorder="1" applyAlignment="1" applyProtection="1">
      <alignment horizontal="center"/>
      <protection hidden="1"/>
    </xf>
    <xf numFmtId="0" fontId="13" fillId="4" borderId="7" xfId="0" applyFont="1" applyFill="1" applyBorder="1" applyAlignment="1" applyProtection="1">
      <alignment horizontal="center"/>
      <protection hidden="1"/>
    </xf>
    <xf numFmtId="0" fontId="13" fillId="4" borderId="8" xfId="0" applyFont="1" applyFill="1" applyBorder="1" applyAlignment="1" applyProtection="1">
      <alignment horizontal="center"/>
      <protection hidden="1"/>
    </xf>
    <xf numFmtId="0" fontId="13" fillId="4" borderId="9" xfId="0" applyFont="1" applyFill="1" applyBorder="1" applyAlignment="1" applyProtection="1">
      <alignment horizont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0" fontId="13" fillId="4" borderId="10" xfId="0" applyFont="1" applyFill="1" applyBorder="1" applyAlignment="1" applyProtection="1">
      <alignment horizontal="center"/>
      <protection hidden="1"/>
    </xf>
    <xf numFmtId="0" fontId="14" fillId="5" borderId="9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0" fontId="14" fillId="5" borderId="11" xfId="0" applyFont="1" applyFill="1" applyBorder="1" applyAlignment="1" applyProtection="1">
      <alignment horizontal="center"/>
      <protection locked="0"/>
    </xf>
    <xf numFmtId="0" fontId="14" fillId="5" borderId="12" xfId="0" applyFont="1" applyFill="1" applyBorder="1" applyAlignment="1" applyProtection="1">
      <alignment horizontal="center"/>
      <protection locked="0"/>
    </xf>
    <xf numFmtId="0" fontId="14" fillId="5" borderId="13" xfId="0" applyFont="1" applyFill="1" applyBorder="1" applyAlignment="1" applyProtection="1">
      <alignment horizontal="center"/>
      <protection locked="0"/>
    </xf>
    <xf numFmtId="1" fontId="8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justify" wrapText="1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justify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1" fillId="3" borderId="5" xfId="0" applyFont="1" applyFill="1" applyBorder="1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1-D124-4D4F-A84A-6C3E03F05CF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D124-4D4F-A84A-6C3E03F05CF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124-4D4F-A84A-6C3E03F05CF8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D124-4D4F-A84A-6C3E03F05CF8}"/>
              </c:ext>
            </c:extLst>
          </c:dPt>
          <c:val>
            <c:numLit>
              <c:formatCode>General</c:formatCode>
              <c:ptCount val="4"/>
              <c:pt idx="0">
                <c:v>33</c:v>
              </c:pt>
              <c:pt idx="1">
                <c:v>33</c:v>
              </c:pt>
              <c:pt idx="2">
                <c:v>33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D124-4D4F-A84A-6C3E03F0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D124-4D4F-A84A-6C3E03F05CF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C-D124-4D4F-A84A-6C3E03F05CF8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D124-4D4F-A84A-6C3E03F05CF8}"/>
              </c:ext>
            </c:extLst>
          </c:dPt>
          <c:val>
            <c:numRef>
              <c:f>ChartsDataSheet!$C$2:$E$2</c:f>
              <c:numCache>
                <c:formatCode>General</c:formatCode>
                <c:ptCount val="3"/>
                <c:pt idx="0" formatCode="0">
                  <c:v>8</c:v>
                </c:pt>
                <c:pt idx="1">
                  <c:v>0.24</c:v>
                </c:pt>
                <c:pt idx="2">
                  <c:v>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124-4D4F-A84A-6C3E03F0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16946</xdr:colOff>
      <xdr:row>0</xdr:row>
      <xdr:rowOff>0</xdr:rowOff>
    </xdr:from>
    <xdr:ext cx="7848047" cy="718466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C37BEA6D-BF10-4F58-AC0F-9249F1A03E70}"/>
            </a:ext>
          </a:extLst>
        </xdr:cNvPr>
        <xdr:cNvSpPr/>
      </xdr:nvSpPr>
      <xdr:spPr>
        <a:xfrm>
          <a:off x="16946" y="0"/>
          <a:ext cx="7848047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+mn-lt"/>
              <a:ea typeface="+mn-ea"/>
              <a:cs typeface="+mn-cs"/>
            </a:rPr>
            <a:t>Scala Beaufort della forza del vento </a:t>
          </a:r>
          <a:endParaRPr lang="it-IT" sz="4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4</xdr:col>
      <xdr:colOff>371475</xdr:colOff>
      <xdr:row>12</xdr:row>
      <xdr:rowOff>95250</xdr:rowOff>
    </xdr:from>
    <xdr:to>
      <xdr:col>7</xdr:col>
      <xdr:colOff>542925</xdr:colOff>
      <xdr:row>24</xdr:row>
      <xdr:rowOff>38100</xdr:rowOff>
    </xdr:to>
    <xdr:pic>
      <xdr:nvPicPr>
        <xdr:cNvPr id="4" name="Immagine 3" descr="Risultati immagini per vento">
          <a:extLst>
            <a:ext uri="{FF2B5EF4-FFF2-40B4-BE49-F238E27FC236}">
              <a16:creationId xmlns:a16="http://schemas.microsoft.com/office/drawing/2014/main" id="{89AA75D9-E523-40B5-B40E-E180DD6F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166938"/>
          <a:ext cx="2114550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176213</xdr:colOff>
      <xdr:row>11</xdr:row>
      <xdr:rowOff>128589</xdr:rowOff>
    </xdr:from>
    <xdr:to>
      <xdr:col>13</xdr:col>
      <xdr:colOff>0</xdr:colOff>
      <xdr:row>26</xdr:row>
      <xdr:rowOff>242888</xdr:rowOff>
    </xdr:to>
    <xdr:graphicFrame macro="">
      <xdr:nvGraphicFramePr>
        <xdr:cNvPr id="5" name="G1_BEAUF">
          <a:extLst>
            <a:ext uri="{FF2B5EF4-FFF2-40B4-BE49-F238E27FC236}">
              <a16:creationId xmlns:a16="http://schemas.microsoft.com/office/drawing/2014/main" id="{5CA90EBF-A5C6-4B54-B716-D12EDBCEA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0.31338</cdr:x>
      <cdr:y>0.39905</cdr:y>
    </cdr:from>
    <cdr:to>
      <cdr:x>0.68521</cdr:x>
      <cdr:y>0.50905</cdr:y>
    </cdr:to>
    <cdr:sp macro="" textlink="SCALA!$A$15">
      <cdr:nvSpPr>
        <cdr:cNvPr id="2" name="TextBox 1"/>
        <cdr:cNvSpPr txBox="1"/>
      </cdr:nvSpPr>
      <cdr:spPr>
        <a:xfrm xmlns:a="http://schemas.openxmlformats.org/drawingml/2006/main">
          <a:off x="1607392" y="1130783"/>
          <a:ext cx="1907195" cy="31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D8AEBF89-EABC-4D61-AD43-CB1A303C26A7}" type="TxLink">
            <a:rPr lang="en-US" sz="24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t>8</a:t>
          </a:fld>
          <a:endParaRPr lang="en-US" sz="2400" b="1">
            <a:solidFill>
              <a:srgbClr val="5F5757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0.26253</cdr:x>
      <cdr:y>0.64696</cdr:y>
    </cdr:from>
    <cdr:to>
      <cdr:x>0.47379</cdr:x>
      <cdr:y>0.74939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46581" y="1833274"/>
          <a:ext cx="1083597" cy="290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0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3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0.37859</cdr:x>
      <cdr:y>0.05764</cdr:y>
    </cdr:from>
    <cdr:to>
      <cdr:x>0.63342</cdr:x>
      <cdr:y>0.15371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41878" y="163344"/>
          <a:ext cx="1307078" cy="272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6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9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12</a:t>
          </a:r>
          <a:endParaRPr lang="en-US" sz="900" b="1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0.30516</cdr:x>
      <cdr:y>0.73404</cdr:y>
    </cdr:from>
    <cdr:to>
      <cdr:x>0.67699</cdr:x>
      <cdr:y>0.84404</cdr:y>
    </cdr:to>
    <cdr:sp macro="" textlink="SCALA!$A$10">
      <cdr:nvSpPr>
        <cdr:cNvPr id="8" name="TextBox 7"/>
        <cdr:cNvSpPr txBox="1"/>
      </cdr:nvSpPr>
      <cdr:spPr>
        <a:xfrm xmlns:a="http://schemas.openxmlformats.org/drawingml/2006/main">
          <a:off x="1565212" y="2080030"/>
          <a:ext cx="1907194" cy="31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fld id="{ACBE77A1-4296-4BA6-8180-8A651DD1314E}" type="TxLink">
            <a:rPr lang="en-US" sz="1300" b="1" i="0" u="none" strike="noStrike">
              <a:solidFill>
                <a:srgbClr val="000000"/>
              </a:solidFill>
              <a:latin typeface="Calibri"/>
              <a:cs typeface="Calibri"/>
            </a:rPr>
            <a:t>Burrasca moderata</a:t>
          </a:fld>
          <a:endParaRPr lang="en-US" sz="13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sto-unico-sicurezza.com/fogli-excel-valutazione-rischi-lavoro-xls-xls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B221-7FCD-4329-B978-0954B5BB2391}">
  <dimension ref="A1:BJL2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6.53125" style="8" bestFit="1" customWidth="1"/>
    <col min="2" max="2" width="3.06640625" style="8" bestFit="1" customWidth="1"/>
    <col min="3" max="5" width="1.73046875" style="8" bestFit="1" customWidth="1"/>
    <col min="6" max="6" width="3.86328125" style="8" bestFit="1" customWidth="1"/>
    <col min="7" max="7" width="4.1328125" style="8" bestFit="1" customWidth="1"/>
    <col min="8" max="8" width="3.46484375" style="8" bestFit="1" customWidth="1"/>
    <col min="9" max="9" width="6.53125" style="8" bestFit="1" customWidth="1"/>
    <col min="10" max="10" width="8" style="8" bestFit="1" customWidth="1"/>
    <col min="11" max="11" width="9.33203125" style="8" bestFit="1" customWidth="1"/>
    <col min="12" max="12" width="6.59765625" style="8" bestFit="1" customWidth="1"/>
    <col min="13" max="14" width="4.46484375" style="8" bestFit="1" customWidth="1"/>
    <col min="15" max="17" width="6.265625" style="8" bestFit="1" customWidth="1"/>
    <col min="18" max="18" width="4.1328125" style="8" bestFit="1" customWidth="1"/>
    <col min="19" max="19" width="10.6640625" style="8" bestFit="1" customWidth="1"/>
    <col min="20" max="20" width="10.3984375" style="8" bestFit="1" customWidth="1"/>
    <col min="21" max="21" width="8.1328125" style="8" bestFit="1" customWidth="1"/>
    <col min="22" max="22" width="8.9296875" style="8" bestFit="1" customWidth="1"/>
    <col min="23" max="23" width="6" style="8" bestFit="1" customWidth="1"/>
    <col min="24" max="24" width="4.06640625" style="8" bestFit="1" customWidth="1"/>
    <col min="25" max="27" width="1.73046875" style="8" bestFit="1" customWidth="1"/>
    <col min="28" max="28" width="3.86328125" style="8" bestFit="1" customWidth="1"/>
    <col min="29" max="29" width="4.1328125" style="8" bestFit="1" customWidth="1"/>
    <col min="30" max="30" width="3.46484375" style="8" bestFit="1" customWidth="1"/>
    <col min="31" max="31" width="7.19921875" style="8" bestFit="1" customWidth="1"/>
    <col min="32" max="33" width="7.265625" style="8" bestFit="1" customWidth="1"/>
    <col min="34" max="34" width="10" style="8" bestFit="1" customWidth="1"/>
    <col min="35" max="35" width="3.9296875" style="8" bestFit="1" customWidth="1"/>
    <col min="36" max="50" width="9.06640625" style="8"/>
  </cols>
  <sheetData>
    <row r="1" spans="1:115 1501:1624" s="14" customFormat="1" x14ac:dyDescent="0.45">
      <c r="A1" s="9" t="s">
        <v>111</v>
      </c>
      <c r="B1" s="9" t="s">
        <v>112</v>
      </c>
      <c r="C1" s="9">
        <v>1</v>
      </c>
      <c r="D1" s="9">
        <v>2</v>
      </c>
      <c r="E1" s="9">
        <v>3</v>
      </c>
      <c r="F1" s="9" t="s">
        <v>113</v>
      </c>
      <c r="G1" s="9" t="s">
        <v>114</v>
      </c>
      <c r="H1" s="9" t="s">
        <v>115</v>
      </c>
      <c r="I1" s="9" t="s">
        <v>116</v>
      </c>
      <c r="J1" s="9" t="s">
        <v>117</v>
      </c>
      <c r="K1" s="9" t="s">
        <v>118</v>
      </c>
      <c r="L1" s="9" t="s">
        <v>119</v>
      </c>
      <c r="M1" s="9" t="s">
        <v>120</v>
      </c>
      <c r="N1" s="9" t="s">
        <v>121</v>
      </c>
      <c r="O1" s="10" t="s">
        <v>122</v>
      </c>
      <c r="P1" s="9" t="s">
        <v>123</v>
      </c>
      <c r="Q1" s="9" t="s">
        <v>124</v>
      </c>
      <c r="R1" s="9" t="s">
        <v>125</v>
      </c>
      <c r="S1" s="9" t="s">
        <v>126</v>
      </c>
      <c r="T1" s="9" t="s">
        <v>127</v>
      </c>
      <c r="U1" s="9" t="s">
        <v>128</v>
      </c>
      <c r="V1" s="9" t="s">
        <v>129</v>
      </c>
      <c r="W1" s="11" t="s">
        <v>130</v>
      </c>
      <c r="X1" s="9" t="s">
        <v>131</v>
      </c>
      <c r="Y1" s="9">
        <v>1</v>
      </c>
      <c r="Z1" s="9">
        <v>2</v>
      </c>
      <c r="AA1" s="9">
        <v>3</v>
      </c>
      <c r="AB1" s="9" t="s">
        <v>113</v>
      </c>
      <c r="AC1" s="9" t="s">
        <v>114</v>
      </c>
      <c r="AD1" s="9" t="s">
        <v>115</v>
      </c>
      <c r="AE1" s="11" t="s">
        <v>132</v>
      </c>
      <c r="AF1" s="11" t="s">
        <v>133</v>
      </c>
      <c r="AG1" s="11" t="s">
        <v>134</v>
      </c>
      <c r="AH1" s="11" t="s">
        <v>135</v>
      </c>
      <c r="AI1" s="11" t="s">
        <v>136</v>
      </c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CW1" s="9" t="s">
        <v>137</v>
      </c>
      <c r="CX1" s="9" t="s">
        <v>126</v>
      </c>
      <c r="CY1" s="9" t="s">
        <v>127</v>
      </c>
      <c r="CZ1" s="11" t="s">
        <v>128</v>
      </c>
      <c r="DA1" s="9" t="s">
        <v>129</v>
      </c>
      <c r="DB1" s="11" t="s">
        <v>138</v>
      </c>
      <c r="DC1" s="11" t="s">
        <v>139</v>
      </c>
      <c r="DD1" s="11" t="s">
        <v>140</v>
      </c>
      <c r="DE1" s="11" t="s">
        <v>141</v>
      </c>
      <c r="DF1" s="11" t="s">
        <v>142</v>
      </c>
      <c r="DG1" s="11" t="s">
        <v>138</v>
      </c>
      <c r="DH1" s="11" t="s">
        <v>139</v>
      </c>
      <c r="DI1" s="11" t="s">
        <v>140</v>
      </c>
      <c r="DJ1" s="11" t="s">
        <v>141</v>
      </c>
      <c r="DK1" s="11" t="s">
        <v>142</v>
      </c>
      <c r="BES1" s="9" t="s">
        <v>143</v>
      </c>
      <c r="BET1" s="9" t="s">
        <v>126</v>
      </c>
      <c r="BEU1" s="9" t="s">
        <v>127</v>
      </c>
      <c r="BEV1" s="11" t="s">
        <v>128</v>
      </c>
      <c r="BEW1" s="9" t="s">
        <v>129</v>
      </c>
      <c r="BEX1" s="11" t="s">
        <v>141</v>
      </c>
      <c r="BIO1" s="9" t="s">
        <v>144</v>
      </c>
      <c r="BIP1" s="9" t="s">
        <v>112</v>
      </c>
      <c r="BIQ1" s="9" t="s">
        <v>145</v>
      </c>
      <c r="BIR1" s="9" t="s">
        <v>146</v>
      </c>
      <c r="BIS1" s="11" t="s">
        <v>147</v>
      </c>
      <c r="BIT1" s="9" t="s">
        <v>148</v>
      </c>
      <c r="BIU1" s="9" t="s">
        <v>149</v>
      </c>
      <c r="BIV1" s="9" t="s">
        <v>150</v>
      </c>
      <c r="BIW1" s="9" t="s">
        <v>116</v>
      </c>
      <c r="BIX1" s="9" t="s">
        <v>117</v>
      </c>
      <c r="BIY1" s="12" t="s">
        <v>151</v>
      </c>
      <c r="BIZ1" s="12" t="s">
        <v>152</v>
      </c>
      <c r="BJA1" s="12" t="s">
        <v>153</v>
      </c>
      <c r="BJB1" s="12" t="s">
        <v>154</v>
      </c>
      <c r="BJC1" s="10" t="s">
        <v>155</v>
      </c>
      <c r="BJD1" s="9" t="s">
        <v>156</v>
      </c>
      <c r="BJE1" s="9" t="s">
        <v>157</v>
      </c>
      <c r="BJF1" s="9" t="s">
        <v>130</v>
      </c>
      <c r="BJG1" s="9" t="s">
        <v>126</v>
      </c>
      <c r="BJH1" s="9" t="s">
        <v>127</v>
      </c>
      <c r="BJI1" s="9" t="s">
        <v>128</v>
      </c>
      <c r="BJJ1" s="9" t="s">
        <v>129</v>
      </c>
      <c r="BJK1" s="13" t="s">
        <v>158</v>
      </c>
      <c r="BJL1" s="13" t="s">
        <v>159</v>
      </c>
    </row>
    <row r="2" spans="1:115 1501:1624" x14ac:dyDescent="0.45">
      <c r="A2" s="8" t="s">
        <v>168</v>
      </c>
      <c r="B2" s="16" t="str">
        <f>SCALA!$A$15</f>
        <v>8</v>
      </c>
      <c r="C2" s="16">
        <f>B2-F2</f>
        <v>8</v>
      </c>
      <c r="D2" s="8">
        <f>H2/50</f>
        <v>0.24</v>
      </c>
      <c r="E2" s="8">
        <f>1.5*H2-C2-D2</f>
        <v>9.76</v>
      </c>
      <c r="F2" s="8">
        <v>0</v>
      </c>
      <c r="G2" s="8">
        <v>12</v>
      </c>
      <c r="H2" s="8">
        <f>G2-F2</f>
        <v>12</v>
      </c>
      <c r="I2" s="8" t="s">
        <v>160</v>
      </c>
      <c r="J2" s="8">
        <v>0</v>
      </c>
      <c r="K2" s="8">
        <v>9</v>
      </c>
      <c r="L2" s="8">
        <v>15</v>
      </c>
      <c r="M2" s="8">
        <v>8</v>
      </c>
      <c r="N2" s="8">
        <v>4</v>
      </c>
      <c r="O2" s="8">
        <v>3394611</v>
      </c>
      <c r="P2" s="8">
        <v>65535</v>
      </c>
      <c r="Q2" s="8">
        <v>255</v>
      </c>
      <c r="R2" s="8" t="s">
        <v>161</v>
      </c>
      <c r="S2" s="8" t="str">
        <f ca="1">SUBSTITUTE(MID(_xlfn.FORMULATEXT(V2),2,FIND("!",_xlfn.FORMULATEXT(V2),1)-2), "'","")</f>
        <v>SCALA</v>
      </c>
      <c r="T2" s="8">
        <f ca="1">_xlfn.SHEET( SCALA!$NTP$1000000)</f>
        <v>3</v>
      </c>
      <c r="V2" s="8">
        <f>SCALA!$NTP$1000000</f>
        <v>0</v>
      </c>
      <c r="AH2" s="8" t="str">
        <f>SCALA!$A$10</f>
        <v>Burrasca moderata</v>
      </c>
      <c r="AI2" s="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Q4" sqref="Q4"/>
    </sheetView>
  </sheetViews>
  <sheetFormatPr defaultRowHeight="14.25" x14ac:dyDescent="0.45"/>
  <cols>
    <col min="1" max="1" width="10.86328125" style="4" customWidth="1"/>
    <col min="2" max="2" width="8.73046875" style="4" customWidth="1"/>
    <col min="3" max="3" width="6.06640625" style="4" customWidth="1"/>
    <col min="4" max="4" width="9.9296875" style="4" customWidth="1"/>
    <col min="5" max="5" width="7.59765625" style="4" customWidth="1"/>
    <col min="6" max="6" width="28" style="4" customWidth="1"/>
    <col min="7" max="7" width="7.59765625" style="4" customWidth="1"/>
    <col min="8" max="8" width="22.265625" style="4" customWidth="1"/>
    <col min="9" max="16384" width="9.06640625" style="4"/>
  </cols>
  <sheetData>
    <row r="1" spans="1:8" ht="27.2" customHeight="1" x14ac:dyDescent="0.45">
      <c r="A1" s="18" t="s">
        <v>109</v>
      </c>
      <c r="B1" s="18" t="s">
        <v>110</v>
      </c>
      <c r="C1" s="19" t="s">
        <v>162</v>
      </c>
      <c r="D1" s="20"/>
      <c r="E1" s="21"/>
      <c r="F1" s="18" t="s">
        <v>163</v>
      </c>
      <c r="G1" s="22" t="s">
        <v>165</v>
      </c>
      <c r="H1" s="18" t="s">
        <v>164</v>
      </c>
    </row>
    <row r="2" spans="1:8" ht="27.6" customHeight="1" x14ac:dyDescent="0.45">
      <c r="A2" s="18" t="s">
        <v>1</v>
      </c>
      <c r="B2" s="18" t="s">
        <v>0</v>
      </c>
      <c r="C2" s="5" t="s">
        <v>5</v>
      </c>
      <c r="D2" s="5" t="s">
        <v>6</v>
      </c>
      <c r="E2" s="5" t="s">
        <v>7</v>
      </c>
      <c r="F2" s="18" t="s">
        <v>2</v>
      </c>
      <c r="G2" s="22" t="s">
        <v>3</v>
      </c>
      <c r="H2" s="18" t="s">
        <v>4</v>
      </c>
    </row>
    <row r="3" spans="1:8" ht="31.45" customHeight="1" x14ac:dyDescent="0.45">
      <c r="A3" s="6" t="s">
        <v>9</v>
      </c>
      <c r="B3" s="6" t="s">
        <v>8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pans="1:8" ht="42.4" customHeight="1" x14ac:dyDescent="0.45">
      <c r="A4" s="6" t="s">
        <v>17</v>
      </c>
      <c r="B4" s="6" t="s">
        <v>16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</row>
    <row r="5" spans="1:8" ht="39.200000000000003" customHeight="1" x14ac:dyDescent="0.45">
      <c r="A5" s="6" t="s">
        <v>25</v>
      </c>
      <c r="B5" s="6" t="s">
        <v>24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</row>
    <row r="6" spans="1:8" ht="49.15" customHeight="1" x14ac:dyDescent="0.45">
      <c r="A6" s="6" t="s">
        <v>33</v>
      </c>
      <c r="B6" s="6" t="s">
        <v>32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</row>
    <row r="7" spans="1:8" ht="34.9" customHeight="1" x14ac:dyDescent="0.45">
      <c r="A7" s="6" t="s">
        <v>41</v>
      </c>
      <c r="B7" s="6" t="s">
        <v>40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16</v>
      </c>
      <c r="H7" s="6" t="s">
        <v>46</v>
      </c>
    </row>
    <row r="8" spans="1:8" ht="35.549999999999997" customHeight="1" x14ac:dyDescent="0.45">
      <c r="A8" s="6" t="s">
        <v>48</v>
      </c>
      <c r="B8" s="6" t="s">
        <v>47</v>
      </c>
      <c r="C8" s="6" t="s">
        <v>49</v>
      </c>
      <c r="D8" s="6" t="s">
        <v>50</v>
      </c>
      <c r="E8" s="6" t="s">
        <v>51</v>
      </c>
      <c r="F8" s="6" t="s">
        <v>52</v>
      </c>
      <c r="G8" s="6" t="s">
        <v>24</v>
      </c>
      <c r="H8" s="6" t="s">
        <v>53</v>
      </c>
    </row>
    <row r="9" spans="1:8" ht="32.25" customHeight="1" x14ac:dyDescent="0.45">
      <c r="A9" s="6" t="s">
        <v>55</v>
      </c>
      <c r="B9" s="6" t="s">
        <v>54</v>
      </c>
      <c r="C9" s="6" t="s">
        <v>56</v>
      </c>
      <c r="D9" s="6" t="s">
        <v>57</v>
      </c>
      <c r="E9" s="6" t="s">
        <v>58</v>
      </c>
      <c r="F9" s="7" t="s">
        <v>59</v>
      </c>
      <c r="G9" s="6" t="s">
        <v>32</v>
      </c>
      <c r="H9" s="6" t="s">
        <v>60</v>
      </c>
    </row>
    <row r="10" spans="1:8" ht="34.25" customHeight="1" x14ac:dyDescent="0.45">
      <c r="A10" s="6" t="s">
        <v>62</v>
      </c>
      <c r="B10" s="6" t="s">
        <v>61</v>
      </c>
      <c r="C10" s="6" t="s">
        <v>63</v>
      </c>
      <c r="D10" s="6" t="s">
        <v>64</v>
      </c>
      <c r="E10" s="6" t="s">
        <v>65</v>
      </c>
      <c r="F10" s="7" t="s">
        <v>66</v>
      </c>
      <c r="G10" s="6" t="s">
        <v>40</v>
      </c>
      <c r="H10" s="6" t="s">
        <v>67</v>
      </c>
    </row>
    <row r="11" spans="1:8" ht="35.450000000000003" customHeight="1" x14ac:dyDescent="0.45">
      <c r="A11" s="6" t="s">
        <v>69</v>
      </c>
      <c r="B11" s="6" t="s">
        <v>68</v>
      </c>
      <c r="C11" s="6" t="s">
        <v>70</v>
      </c>
      <c r="D11" s="6" t="s">
        <v>71</v>
      </c>
      <c r="E11" s="6" t="s">
        <v>72</v>
      </c>
      <c r="F11" s="7" t="s">
        <v>73</v>
      </c>
      <c r="G11" s="6" t="s">
        <v>74</v>
      </c>
      <c r="H11" s="7" t="s">
        <v>75</v>
      </c>
    </row>
    <row r="12" spans="1:8" ht="43.7" customHeight="1" x14ac:dyDescent="0.45">
      <c r="A12" s="6" t="s">
        <v>77</v>
      </c>
      <c r="B12" s="6" t="s">
        <v>76</v>
      </c>
      <c r="C12" s="6" t="s">
        <v>78</v>
      </c>
      <c r="D12" s="6" t="s">
        <v>79</v>
      </c>
      <c r="E12" s="6" t="s">
        <v>80</v>
      </c>
      <c r="F12" s="7" t="s">
        <v>81</v>
      </c>
      <c r="G12" s="6" t="s">
        <v>61</v>
      </c>
      <c r="H12" s="6" t="s">
        <v>82</v>
      </c>
    </row>
    <row r="13" spans="1:8" ht="49.9" customHeight="1" x14ac:dyDescent="0.45">
      <c r="A13" s="6" t="s">
        <v>84</v>
      </c>
      <c r="B13" s="6" t="s">
        <v>83</v>
      </c>
      <c r="C13" s="6" t="s">
        <v>85</v>
      </c>
      <c r="D13" s="6" t="s">
        <v>86</v>
      </c>
      <c r="E13" s="6" t="s">
        <v>87</v>
      </c>
      <c r="F13" s="6" t="s">
        <v>88</v>
      </c>
      <c r="G13" s="6" t="s">
        <v>76</v>
      </c>
      <c r="H13" s="6" t="s">
        <v>89</v>
      </c>
    </row>
    <row r="14" spans="1:8" ht="55.6" customHeight="1" x14ac:dyDescent="0.45">
      <c r="A14" s="6" t="s">
        <v>91</v>
      </c>
      <c r="B14" s="6" t="s">
        <v>90</v>
      </c>
      <c r="C14" s="6" t="s">
        <v>92</v>
      </c>
      <c r="D14" s="6" t="s">
        <v>93</v>
      </c>
      <c r="E14" s="6" t="s">
        <v>94</v>
      </c>
      <c r="F14" s="6" t="s">
        <v>95</v>
      </c>
      <c r="G14" s="6" t="s">
        <v>96</v>
      </c>
      <c r="H14" s="7" t="s">
        <v>97</v>
      </c>
    </row>
    <row r="15" spans="1:8" ht="54.95" customHeight="1" x14ac:dyDescent="0.45">
      <c r="A15" s="6" t="s">
        <v>99</v>
      </c>
      <c r="B15" s="6" t="s">
        <v>98</v>
      </c>
      <c r="C15" s="6" t="s">
        <v>100</v>
      </c>
      <c r="D15" s="6" t="s">
        <v>101</v>
      </c>
      <c r="E15" s="6" t="s">
        <v>102</v>
      </c>
      <c r="F15" s="6" t="s">
        <v>103</v>
      </c>
      <c r="G15" s="6" t="s">
        <v>104</v>
      </c>
      <c r="H15" s="6" t="s">
        <v>105</v>
      </c>
    </row>
  </sheetData>
  <mergeCells count="6">
    <mergeCell ref="H1:H2"/>
    <mergeCell ref="B1:B2"/>
    <mergeCell ref="A1:A2"/>
    <mergeCell ref="C1:E1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F9FB-9306-47B2-961A-626F05C0252D}">
  <sheetPr>
    <pageSetUpPr fitToPage="1"/>
  </sheetPr>
  <dimension ref="A5:M50"/>
  <sheetViews>
    <sheetView tabSelected="1" workbookViewId="0">
      <selection activeCell="A10" sqref="A10:L12"/>
    </sheetView>
  </sheetViews>
  <sheetFormatPr defaultColWidth="0" defaultRowHeight="14.25" x14ac:dyDescent="0.45"/>
  <cols>
    <col min="1" max="12" width="9.06640625" style="17" customWidth="1"/>
    <col min="13" max="13" width="1.73046875" style="17" customWidth="1"/>
    <col min="14" max="16384" width="9.06640625" style="17" hidden="1"/>
  </cols>
  <sheetData>
    <row r="5" spans="1:13" x14ac:dyDescent="0.45">
      <c r="A5" s="25" t="s">
        <v>166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65" thickBot="1" x14ac:dyDescent="0.5"/>
    <row r="8" spans="1:13" x14ac:dyDescent="0.45">
      <c r="A8" s="27" t="s">
        <v>109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3" ht="5.65" customHeight="1" x14ac:dyDescent="0.4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3" x14ac:dyDescent="0.45">
      <c r="A10" s="33" t="s">
        <v>169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3" x14ac:dyDescent="0.4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3" ht="14.65" thickBot="1" x14ac:dyDescent="0.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4" spans="1:13" x14ac:dyDescent="0.45">
      <c r="A14" s="23" t="s">
        <v>110</v>
      </c>
      <c r="B14" s="23"/>
      <c r="C14" s="23"/>
      <c r="D14" s="23"/>
    </row>
    <row r="15" spans="1:13" x14ac:dyDescent="0.45">
      <c r="A15" s="39" t="str">
        <f>VLOOKUP(A10,xxx,2,FALSE)</f>
        <v>8</v>
      </c>
      <c r="B15" s="40"/>
      <c r="C15" s="40"/>
      <c r="D15" s="40"/>
    </row>
    <row r="16" spans="1:13" x14ac:dyDescent="0.45">
      <c r="A16" s="40"/>
      <c r="B16" s="40"/>
      <c r="C16" s="40"/>
      <c r="D16" s="40"/>
    </row>
    <row r="17" spans="1:12" x14ac:dyDescent="0.45">
      <c r="A17" s="40"/>
      <c r="B17" s="40"/>
      <c r="C17" s="40"/>
      <c r="D17" s="40"/>
      <c r="E17"/>
    </row>
    <row r="18" spans="1:12" x14ac:dyDescent="0.45">
      <c r="A18" s="40"/>
      <c r="B18" s="40"/>
      <c r="C18" s="40"/>
      <c r="D18" s="40"/>
    </row>
    <row r="19" spans="1:12" x14ac:dyDescent="0.45">
      <c r="A19" s="40"/>
      <c r="B19" s="40"/>
      <c r="C19" s="40"/>
      <c r="D19" s="40"/>
    </row>
    <row r="20" spans="1:12" x14ac:dyDescent="0.45">
      <c r="A20" s="40"/>
      <c r="B20" s="40"/>
      <c r="C20" s="40"/>
      <c r="D20" s="40"/>
    </row>
    <row r="21" spans="1:12" x14ac:dyDescent="0.45">
      <c r="A21" s="40"/>
      <c r="B21" s="40"/>
      <c r="C21" s="40"/>
      <c r="D21" s="40"/>
    </row>
    <row r="22" spans="1:12" x14ac:dyDescent="0.45">
      <c r="A22" s="40"/>
      <c r="B22" s="40"/>
      <c r="C22" s="40"/>
      <c r="D22" s="40"/>
    </row>
    <row r="23" spans="1:12" x14ac:dyDescent="0.45">
      <c r="A23" s="40"/>
      <c r="B23" s="40"/>
      <c r="C23" s="40"/>
      <c r="D23" s="40"/>
    </row>
    <row r="24" spans="1:12" x14ac:dyDescent="0.45">
      <c r="A24" s="40"/>
      <c r="B24" s="40"/>
      <c r="C24" s="40"/>
      <c r="D24" s="40"/>
    </row>
    <row r="26" spans="1:12" x14ac:dyDescent="0.45">
      <c r="A26" s="23" t="s">
        <v>162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24.75" customHeight="1" x14ac:dyDescent="0.45">
      <c r="A27" s="41" t="s">
        <v>5</v>
      </c>
      <c r="B27" s="41"/>
      <c r="C27" s="41"/>
      <c r="D27" s="41"/>
      <c r="E27" s="41" t="s">
        <v>6</v>
      </c>
      <c r="F27" s="41"/>
      <c r="G27" s="41"/>
      <c r="H27" s="41"/>
      <c r="I27" s="41" t="s">
        <v>7</v>
      </c>
      <c r="J27" s="41"/>
      <c r="K27" s="41"/>
      <c r="L27" s="41"/>
    </row>
    <row r="28" spans="1:12" x14ac:dyDescent="0.45">
      <c r="A28" s="42" t="str">
        <f>VLOOKUP(A10,xxx,3,FALSE)</f>
        <v>34-40</v>
      </c>
      <c r="B28" s="42"/>
      <c r="C28" s="42"/>
      <c r="D28" s="42"/>
      <c r="E28" s="42" t="str">
        <f>VLOOKUP(A10,xxx,4,FALSE)</f>
        <v>17.2-20.7</v>
      </c>
      <c r="F28" s="42"/>
      <c r="G28" s="42"/>
      <c r="H28" s="42"/>
      <c r="I28" s="42" t="str">
        <f>VLOOKUP(A10,xxx,5,FALSE)</f>
        <v>62-74</v>
      </c>
      <c r="J28" s="42"/>
      <c r="K28" s="42"/>
      <c r="L28" s="42"/>
    </row>
    <row r="29" spans="1:12" x14ac:dyDescent="0.4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x14ac:dyDescent="0.4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x14ac:dyDescent="0.4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x14ac:dyDescent="0.4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x14ac:dyDescent="0.4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5" spans="1:12" x14ac:dyDescent="0.45">
      <c r="A35" s="23" t="s">
        <v>163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45">
      <c r="A36" s="43" t="str">
        <f>VLOOKUP(A10,xxx,6,FALSE)</f>
        <v>Si staccano rami dagli alberi; generalmente è impossibile camminare contro vento.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x14ac:dyDescent="0.4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32.65" customHeight="1" x14ac:dyDescent="0.4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40" spans="1:12" x14ac:dyDescent="0.45">
      <c r="A40" s="23" t="s">
        <v>164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45">
      <c r="A41" s="43" t="str">
        <f>VLOOKUP(A10,xxx,8,FALSE)</f>
        <v>Marosi di altezza media; le creste si rompono e formano spruzzi vorticosi.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x14ac:dyDescent="0.4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31.9" customHeight="1" x14ac:dyDescent="0.4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5" spans="1:12" x14ac:dyDescent="0.45">
      <c r="A45" s="44" t="s">
        <v>165</v>
      </c>
      <c r="B45" s="44"/>
      <c r="C45" s="44"/>
      <c r="D45" s="44"/>
      <c r="E45" s="44"/>
      <c r="F45" s="44"/>
      <c r="G45" s="44"/>
      <c r="H45" s="45" t="str">
        <f>VLOOKUP(A10,xxx,7,FALSE)</f>
        <v>5.5</v>
      </c>
      <c r="I45" s="45"/>
      <c r="J45" s="45"/>
      <c r="K45" s="45"/>
      <c r="L45" s="45"/>
    </row>
    <row r="46" spans="1:12" x14ac:dyDescent="0.45">
      <c r="A46" s="44"/>
      <c r="B46" s="44"/>
      <c r="C46" s="44"/>
      <c r="D46" s="44"/>
      <c r="E46" s="44"/>
      <c r="F46" s="44"/>
      <c r="G46" s="44"/>
      <c r="H46" s="45"/>
      <c r="I46" s="45"/>
      <c r="J46" s="45"/>
      <c r="K46" s="45"/>
      <c r="L46" s="45"/>
    </row>
    <row r="50" spans="8:12" ht="23.25" x14ac:dyDescent="0.7">
      <c r="H50" s="24" t="s">
        <v>167</v>
      </c>
      <c r="I50" s="24"/>
      <c r="J50" s="24"/>
      <c r="K50" s="24"/>
      <c r="L50" s="24"/>
    </row>
  </sheetData>
  <sheetProtection password="DD5E" sheet="1" objects="1" scenarios="1"/>
  <mergeCells count="19">
    <mergeCell ref="A41:L43"/>
    <mergeCell ref="A45:G46"/>
    <mergeCell ref="H45:L46"/>
    <mergeCell ref="A26:L26"/>
    <mergeCell ref="H50:L50"/>
    <mergeCell ref="A5:M6"/>
    <mergeCell ref="A8:L9"/>
    <mergeCell ref="A10:L12"/>
    <mergeCell ref="A15:D24"/>
    <mergeCell ref="A14:D14"/>
    <mergeCell ref="A27:D27"/>
    <mergeCell ref="E27:H27"/>
    <mergeCell ref="I27:L27"/>
    <mergeCell ref="A28:D33"/>
    <mergeCell ref="E28:H33"/>
    <mergeCell ref="I28:L33"/>
    <mergeCell ref="A35:L35"/>
    <mergeCell ref="A36:L38"/>
    <mergeCell ref="A40:L40"/>
  </mergeCells>
  <dataValidations count="1">
    <dataValidation type="list" allowBlank="1" showInputMessage="1" showErrorMessage="1" promptTitle="SELEZIONA" prompt="SELEZIONE IL TERMINE DESCRITTIVO" sqref="A10:L12" xr:uid="{577F1043-4FFE-47C9-B517-7598F15987D0}">
      <formula1>zzz</formula1>
    </dataValidation>
  </dataValidations>
  <hyperlinks>
    <hyperlink ref="H50:L50" r:id="rId1" display="Altre risorse excel" xr:uid="{4C5E2BD8-55A8-4AFE-80E8-C176165D4B66}"/>
  </hyperlinks>
  <pageMargins left="0.70866141732283472" right="0.70866141732283472" top="0.74803149606299213" bottom="0.74803149606299213" header="0.31496062992125984" footer="0.31496062992125984"/>
  <pageSetup paperSize="9" scale="78" orientation="portrait" horizontalDpi="4294967293" vertic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C33" sqref="C33"/>
    </sheetView>
  </sheetViews>
  <sheetFormatPr defaultRowHeight="14.25" x14ac:dyDescent="0.45"/>
  <cols>
    <col min="1" max="1" width="12.9296875" customWidth="1"/>
    <col min="2" max="3" width="13.1328125" customWidth="1"/>
  </cols>
  <sheetData>
    <row r="1" spans="1:3" ht="11.85" customHeight="1" x14ac:dyDescent="0.45">
      <c r="A1" s="1" t="s">
        <v>106</v>
      </c>
      <c r="B1" s="2" t="s">
        <v>107</v>
      </c>
      <c r="C1" s="1" t="s">
        <v>108</v>
      </c>
    </row>
    <row r="2" spans="1:3" ht="12" customHeight="1" x14ac:dyDescent="0.45">
      <c r="A2" s="3">
        <v>1</v>
      </c>
      <c r="B2" s="3">
        <v>0.52</v>
      </c>
      <c r="C2" s="3">
        <v>1.8520000000000001</v>
      </c>
    </row>
    <row r="3" spans="1:3" ht="11.85" customHeight="1" x14ac:dyDescent="0.45">
      <c r="A3" s="3">
        <v>1.9452</v>
      </c>
      <c r="B3" s="3">
        <v>1</v>
      </c>
      <c r="C3" s="3">
        <v>3.6</v>
      </c>
    </row>
    <row r="4" spans="1:3" ht="12" customHeight="1" x14ac:dyDescent="0.45">
      <c r="A4" s="3">
        <v>0.54</v>
      </c>
      <c r="B4" s="3">
        <v>0.28000000000000003</v>
      </c>
      <c r="C4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Table 1</vt:lpstr>
      <vt:lpstr>SCALA</vt:lpstr>
      <vt:lpstr>Table 2</vt:lpstr>
      <vt:lpstr>SCALA!Area_stampa</vt:lpstr>
      <vt:lpstr>xxx</vt:lpstr>
      <vt:lpstr>zzz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BENNI</cp:lastModifiedBy>
  <cp:lastPrinted>2019-04-24T14:55:24Z</cp:lastPrinted>
  <dcterms:created xsi:type="dcterms:W3CDTF">2019-04-24T14:40:09Z</dcterms:created>
  <dcterms:modified xsi:type="dcterms:W3CDTF">2019-04-26T10:32:40Z</dcterms:modified>
</cp:coreProperties>
</file>