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500" windowHeight="5520" activeTab="0"/>
  </bookViews>
  <sheets>
    <sheet name="Diario calorie e grassi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<sst xmlns="http://schemas.openxmlformats.org/spreadsheetml/2006/main" count="20" uniqueCount="20">
  <si>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Diario giornaliero calorie e percentuale grassi</t>
  </si>
  <si>
    <t>Riepilogo</t>
  </si>
  <si>
    <t>Giorno</t>
  </si>
  <si>
    <t>Cibo </t>
  </si>
  <si>
    <t>Calorie</t>
  </si>
  <si>
    <t>Grammi di grassi</t>
  </si>
  <si>
    <t>Calorie dai grassi</t>
  </si>
  <si>
    <t>Percentuale di grassi</t>
  </si>
  <si>
    <t>Calorie consumate:</t>
  </si>
  <si>
    <t>Lunedì</t>
  </si>
  <si>
    <t>Cereali</t>
  </si>
  <si>
    <t>Grammi di grassi nelle calorie consumate:</t>
  </si>
  <si>
    <t>Zuppa</t>
  </si>
  <si>
    <t>(i grassi contengono 9 calorie al grammo) x</t>
  </si>
  <si>
    <t>Pollo</t>
  </si>
  <si>
    <t>Calorie di grassi consumate</t>
  </si>
  <si>
    <t>Torta</t>
  </si>
  <si>
    <t>Grassi espressi in percentuale di calorie consumate:</t>
  </si>
  <si>
    <t>Martedì</t>
  </si>
  <si>
    <t>Uova sbattute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</si>
</sst>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Generale"/>
    <numFmt numFmtId="169" formatCode="d\a\t\a\ bb\re\ve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9"/>
      <name val="Arial"/>
      <family val="0"/>
    </font>
    <font>
      <b/>
      <i/>
      <sz val="12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5"/>
      </left>
      <right style="thick">
        <color indexed="25"/>
      </right>
      <top style="thick">
        <color indexed="25"/>
      </top>
      <bottom style="thick">
        <color indexed="25"/>
      </bottom>
    </border>
    <border>
      <left style="thick">
        <color indexed="25"/>
      </left>
      <right style="thick">
        <color indexed="25"/>
      </right>
      <top>
        <color indexed="63"/>
      </top>
      <bottom style="thick">
        <color indexed="25"/>
      </bottom>
    </border>
    <border>
      <left style="thin">
        <color indexed="25"/>
      </left>
      <right style="thin">
        <color indexed="25"/>
      </right>
      <top style="thin">
        <color indexed="25"/>
      </top>
      <bottom style="double">
        <color indexed="25"/>
      </bottom>
    </border>
    <border>
      <left style="thin">
        <color indexed="25"/>
      </left>
      <right style="thin">
        <color indexed="25"/>
      </right>
      <top style="double">
        <color indexed="25"/>
      </top>
      <bottom style="thin">
        <color indexed="2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5" fillId="0" borderId="1" xfId="0" applyNumberFormat="1" applyFont="1" applyBorder="1" applyAlignment="1">
      <alignment horizontal="center" wrapText="1"/>
    </xf>
    <xf numFmtId="168" fontId="5" fillId="0" borderId="2" xfId="0" applyNumberFormat="1" applyFont="1" applyBorder="1" applyAlignment="1">
      <alignment horizontal="center" wrapText="1"/>
    </xf>
    <xf numFmtId="168" fontId="5" fillId="0" borderId="0" xfId="0" applyNumberFormat="1" applyFont="1" applyAlignment="1">
      <alignment wrapText="1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168" fontId="6" fillId="0" borderId="0" xfId="0" applyNumberFormat="1" applyFont="1" applyAlignment="1">
      <alignment wrapText="1"/>
    </xf>
    <xf numFmtId="168" fontId="0" fillId="0" borderId="1" xfId="0" applyNumberFormat="1" applyBorder="1" applyAlignment="1">
      <alignment/>
    </xf>
    <xf numFmtId="168" fontId="3" fillId="3" borderId="4" xfId="0" applyNumberFormat="1" applyFont="1" applyFill="1" applyBorder="1" applyAlignment="1">
      <alignment horizontal="center"/>
    </xf>
    <xf numFmtId="168" fontId="4" fillId="3" borderId="0" xfId="0" applyNumberFormat="1" applyFont="1" applyFill="1" applyAlignment="1">
      <alignment horizontal="center"/>
    </xf>
    <xf numFmtId="0" fontId="0" fillId="0" borderId="2" xfId="0" applyNumberFormat="1" applyBorder="1" applyAlignment="1">
      <alignment/>
    </xf>
    <xf numFmtId="0" fontId="0" fillId="2" borderId="2" xfId="0" applyNumberFormat="1" applyFill="1" applyBorder="1" applyAlignment="1">
      <alignment/>
    </xf>
    <xf numFmtId="10" fontId="0" fillId="2" borderId="3" xfId="0" applyNumberFormat="1" applyFill="1" applyBorder="1" applyAlignment="1">
      <alignment/>
    </xf>
    <xf numFmtId="0" fontId="5" fillId="2" borderId="5" xfId="0" applyNumberFormat="1" applyFont="1" applyFill="1" applyBorder="1" applyAlignment="1" applyProtection="1">
      <alignment/>
      <protection locked="0"/>
    </xf>
    <xf numFmtId="0" fontId="5" fillId="2" borderId="6" xfId="0" applyNumberFormat="1" applyFont="1" applyFill="1" applyBorder="1" applyAlignment="1" applyProtection="1">
      <alignment/>
      <protection locked="0"/>
    </xf>
    <xf numFmtId="0" fontId="5" fillId="2" borderId="0" xfId="0" applyNumberFormat="1" applyFont="1" applyFill="1" applyAlignment="1">
      <alignment/>
    </xf>
    <xf numFmtId="0" fontId="5" fillId="2" borderId="7" xfId="0" applyNumberFormat="1" applyFont="1" applyFill="1" applyBorder="1" applyAlignment="1">
      <alignment/>
    </xf>
    <xf numFmtId="10" fontId="7" fillId="2" borderId="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385"/>
          <c:w val="0.9205"/>
          <c:h val="0.83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val>
            <c:numRef>
              <c:f>'Diario calorie e grassi'!$I$6</c:f>
              <c:numCache>
                <c:ptCount val="1"/>
                <c:pt idx="0">
                  <c:v>0.42408376963350786</c:v>
                </c:pt>
              </c:numCache>
            </c:numRef>
          </c:val>
        </c:ser>
        <c:overlap val="100"/>
        <c:axId val="42217514"/>
        <c:axId val="44413307"/>
      </c:barChart>
      <c:catAx>
        <c:axId val="4221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Grassi espressi in percentuale di calorie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4413307"/>
        <c:crosses val="autoZero"/>
        <c:auto val="1"/>
        <c:lblOffset val="100"/>
        <c:noMultiLvlLbl val="0"/>
      </c:catAx>
      <c:valAx>
        <c:axId val="44413307"/>
        <c:scaling>
          <c:orientation val="minMax"/>
          <c:max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7514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6</xdr:row>
      <xdr:rowOff>142875</xdr:rowOff>
    </xdr:from>
    <xdr:to>
      <xdr:col>9</xdr:col>
      <xdr:colOff>209550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248400" y="1981200"/>
        <a:ext cx="24765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</xdr:row>
      <xdr:rowOff>19050</xdr:rowOff>
    </xdr:from>
    <xdr:to>
      <xdr:col>7</xdr:col>
      <xdr:colOff>1476375</xdr:colOff>
      <xdr:row>9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5410200" y="1857375"/>
          <a:ext cx="1495425" cy="552450"/>
        </a:xfrm>
        <a:prstGeom prst="foldedCorner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Assunzione di grassi consigliata: inferiore al 30% delle calorie totali.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11.140625" style="0" customWidth="1"/>
    <col min="2" max="2" width="15.00390625" style="0" customWidth="1"/>
    <col min="3" max="3" width="13.57421875" style="0" customWidth="1"/>
    <col min="4" max="4" width="13.00390625" style="0" customWidth="1"/>
    <col min="5" max="5" width="12.28125" style="0" customWidth="1"/>
    <col min="6" max="6" width="14.00390625" style="0" customWidth="1"/>
    <col min="7" max="7" width="2.421875" style="0" customWidth="1"/>
    <col min="8" max="8" width="35.57421875" style="0" customWidth="1"/>
    <col min="9" max="9" width="10.7109375" style="0" customWidth="1"/>
  </cols>
  <sheetData>
    <row r="1" spans="1:10" ht="24" thickBot="1">
      <c r="A1" s="11" t="s">
        <v>0</v>
      </c>
      <c r="B1" s="11"/>
      <c r="C1" s="11"/>
      <c r="D1" s="11"/>
      <c r="E1" s="11"/>
      <c r="F1" s="11"/>
      <c r="G1" s="1"/>
      <c r="H1" s="12" t="s">
        <v>1</v>
      </c>
      <c r="I1" s="12"/>
      <c r="J1" s="1"/>
    </row>
    <row r="2" spans="1:10" ht="27" thickBot="1" thickTop="1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1"/>
      <c r="H2" s="4" t="s">
        <v>8</v>
      </c>
      <c r="I2" s="16">
        <f>SUM(C3:C31)</f>
        <v>955</v>
      </c>
      <c r="J2" s="1"/>
    </row>
    <row r="3" spans="1:10" ht="27" thickBot="1" thickTop="1">
      <c r="A3" s="5" t="s">
        <v>9</v>
      </c>
      <c r="B3" s="6" t="s">
        <v>10</v>
      </c>
      <c r="C3" s="13">
        <v>175</v>
      </c>
      <c r="D3" s="13">
        <v>5</v>
      </c>
      <c r="E3" s="14">
        <f aca="true" t="shared" si="0" ref="E3:E31">IF(D3&lt;&gt;0,D3*9,"")</f>
        <v>45</v>
      </c>
      <c r="F3" s="15">
        <f aca="true" t="shared" si="1" ref="F3:F31">IF(AND(C3&lt;&gt;0,D3&lt;&gt;0,E3&lt;&gt;0),E3/C3,"")</f>
        <v>0.2571428571428571</v>
      </c>
      <c r="G3" s="1"/>
      <c r="H3" s="4" t="s">
        <v>11</v>
      </c>
      <c r="I3" s="17">
        <f>SUM(D3:D31)</f>
        <v>45</v>
      </c>
      <c r="J3" s="1"/>
    </row>
    <row r="4" spans="1:10" ht="26.25" thickTop="1">
      <c r="A4" s="5"/>
      <c r="B4" s="6" t="s">
        <v>12</v>
      </c>
      <c r="C4" s="13">
        <v>120</v>
      </c>
      <c r="D4" s="13">
        <v>3</v>
      </c>
      <c r="E4" s="14">
        <f t="shared" si="0"/>
        <v>27</v>
      </c>
      <c r="F4" s="15">
        <f t="shared" si="1"/>
        <v>0.225</v>
      </c>
      <c r="G4" s="1"/>
      <c r="H4" s="9" t="s">
        <v>13</v>
      </c>
      <c r="I4" s="18">
        <v>9</v>
      </c>
      <c r="J4" s="1"/>
    </row>
    <row r="5" spans="1:10" ht="13.5" thickBot="1">
      <c r="A5" s="10"/>
      <c r="B5" s="6" t="s">
        <v>14</v>
      </c>
      <c r="C5" s="13">
        <v>110</v>
      </c>
      <c r="D5" s="13">
        <v>3</v>
      </c>
      <c r="E5" s="14">
        <f t="shared" si="0"/>
        <v>27</v>
      </c>
      <c r="F5" s="15">
        <f t="shared" si="1"/>
        <v>0.24545454545454545</v>
      </c>
      <c r="G5" s="1"/>
      <c r="H5" s="4" t="s">
        <v>15</v>
      </c>
      <c r="I5" s="19">
        <f>I3*I4</f>
        <v>405</v>
      </c>
      <c r="J5" s="1"/>
    </row>
    <row r="6" spans="1:10" ht="27" thickTop="1">
      <c r="A6" s="10"/>
      <c r="B6" s="6" t="s">
        <v>16</v>
      </c>
      <c r="C6" s="13">
        <v>250</v>
      </c>
      <c r="D6" s="13">
        <v>18</v>
      </c>
      <c r="E6" s="14">
        <f t="shared" si="0"/>
        <v>162</v>
      </c>
      <c r="F6" s="15">
        <f t="shared" si="1"/>
        <v>0.648</v>
      </c>
      <c r="G6" s="1"/>
      <c r="H6" s="4" t="s">
        <v>17</v>
      </c>
      <c r="I6" s="20">
        <f>IF(AND(I3&lt;&gt;0,I2&lt;&gt;0),(I3*9)/I2,"")</f>
        <v>0.42408376963350786</v>
      </c>
      <c r="J6" s="1"/>
    </row>
    <row r="7" spans="1:10" ht="12.75">
      <c r="A7" s="10" t="s">
        <v>18</v>
      </c>
      <c r="B7" s="6" t="s">
        <v>19</v>
      </c>
      <c r="C7" s="13">
        <v>300</v>
      </c>
      <c r="D7" s="13">
        <v>16</v>
      </c>
      <c r="E7" s="14">
        <f t="shared" si="0"/>
        <v>144</v>
      </c>
      <c r="F7" s="15">
        <f t="shared" si="1"/>
        <v>0.48</v>
      </c>
      <c r="G7" s="1"/>
      <c r="H7" s="1"/>
      <c r="I7" s="1"/>
      <c r="J7" s="1"/>
    </row>
    <row r="8" spans="1:10" ht="12.75">
      <c r="A8" s="10"/>
      <c r="B8" s="6"/>
      <c r="C8" s="6"/>
      <c r="D8" s="6"/>
      <c r="E8" s="7">
        <f t="shared" si="0"/>
      </c>
      <c r="F8" s="8">
        <f t="shared" si="1"/>
      </c>
      <c r="G8" s="1"/>
      <c r="H8" s="1"/>
      <c r="I8" s="1"/>
      <c r="J8" s="1"/>
    </row>
    <row r="9" spans="1:10" ht="12.75">
      <c r="A9" s="10"/>
      <c r="B9" s="6"/>
      <c r="C9" s="6"/>
      <c r="D9" s="6"/>
      <c r="E9" s="7">
        <f t="shared" si="0"/>
      </c>
      <c r="F9" s="8">
        <f t="shared" si="1"/>
      </c>
      <c r="G9" s="1"/>
      <c r="H9" s="1"/>
      <c r="I9" s="1"/>
      <c r="J9" s="1"/>
    </row>
    <row r="10" spans="1:10" ht="12.75">
      <c r="A10" s="10"/>
      <c r="B10" s="6"/>
      <c r="C10" s="6"/>
      <c r="D10" s="6"/>
      <c r="E10" s="7">
        <f t="shared" si="0"/>
      </c>
      <c r="F10" s="8">
        <f t="shared" si="1"/>
      </c>
      <c r="G10" s="1"/>
      <c r="H10" s="1"/>
      <c r="I10" s="1"/>
      <c r="J10" s="1"/>
    </row>
    <row r="11" spans="1:10" ht="12.75">
      <c r="A11" s="10"/>
      <c r="B11" s="6"/>
      <c r="C11" s="6"/>
      <c r="D11" s="6"/>
      <c r="E11" s="7">
        <f t="shared" si="0"/>
      </c>
      <c r="F11" s="8">
        <f t="shared" si="1"/>
      </c>
      <c r="G11" s="1"/>
      <c r="H11" s="1"/>
      <c r="I11" s="1"/>
      <c r="J11" s="1"/>
    </row>
    <row r="12" spans="1:10" ht="12.75">
      <c r="A12" s="10"/>
      <c r="B12" s="6"/>
      <c r="C12" s="6"/>
      <c r="D12" s="6"/>
      <c r="E12" s="7">
        <f t="shared" si="0"/>
      </c>
      <c r="F12" s="8">
        <f t="shared" si="1"/>
      </c>
      <c r="G12" s="1"/>
      <c r="H12" s="1"/>
      <c r="I12" s="1"/>
      <c r="J12" s="1"/>
    </row>
    <row r="13" spans="1:10" ht="12.75">
      <c r="A13" s="10"/>
      <c r="B13" s="6"/>
      <c r="C13" s="6"/>
      <c r="D13" s="6"/>
      <c r="E13" s="7">
        <f t="shared" si="0"/>
      </c>
      <c r="F13" s="8">
        <f t="shared" si="1"/>
      </c>
      <c r="G13" s="1"/>
      <c r="H13" s="1"/>
      <c r="I13" s="1"/>
      <c r="J13" s="1"/>
    </row>
    <row r="14" spans="1:10" ht="12.75">
      <c r="A14" s="10"/>
      <c r="B14" s="6"/>
      <c r="C14" s="6"/>
      <c r="D14" s="6"/>
      <c r="E14" s="7">
        <f t="shared" si="0"/>
      </c>
      <c r="F14" s="8">
        <f t="shared" si="1"/>
      </c>
      <c r="G14" s="1"/>
      <c r="H14" s="1"/>
      <c r="I14" s="1"/>
      <c r="J14" s="1"/>
    </row>
    <row r="15" spans="1:10" ht="12.75">
      <c r="A15" s="10"/>
      <c r="B15" s="6"/>
      <c r="C15" s="6"/>
      <c r="D15" s="6"/>
      <c r="E15" s="7">
        <f t="shared" si="0"/>
      </c>
      <c r="F15" s="8">
        <f t="shared" si="1"/>
      </c>
      <c r="G15" s="1"/>
      <c r="H15" s="1"/>
      <c r="I15" s="1"/>
      <c r="J15" s="1"/>
    </row>
    <row r="16" spans="1:10" ht="12.75">
      <c r="A16" s="10"/>
      <c r="B16" s="6"/>
      <c r="C16" s="6"/>
      <c r="D16" s="6"/>
      <c r="E16" s="7">
        <f t="shared" si="0"/>
      </c>
      <c r="F16" s="8">
        <f t="shared" si="1"/>
      </c>
      <c r="G16" s="1"/>
      <c r="H16" s="1"/>
      <c r="I16" s="1"/>
      <c r="J16" s="1"/>
    </row>
    <row r="17" spans="1:10" ht="12.75">
      <c r="A17" s="10"/>
      <c r="B17" s="6"/>
      <c r="C17" s="6"/>
      <c r="D17" s="6"/>
      <c r="E17" s="7">
        <f t="shared" si="0"/>
      </c>
      <c r="F17" s="8">
        <f t="shared" si="1"/>
      </c>
      <c r="G17" s="1"/>
      <c r="H17" s="1"/>
      <c r="I17" s="1"/>
      <c r="J17" s="1"/>
    </row>
    <row r="18" spans="1:10" ht="12.75">
      <c r="A18" s="10"/>
      <c r="B18" s="6"/>
      <c r="C18" s="6"/>
      <c r="D18" s="6"/>
      <c r="E18" s="7">
        <f t="shared" si="0"/>
      </c>
      <c r="F18" s="8">
        <f t="shared" si="1"/>
      </c>
      <c r="G18" s="1"/>
      <c r="H18" s="1"/>
      <c r="I18" s="1"/>
      <c r="J18" s="1"/>
    </row>
    <row r="19" spans="1:10" ht="12.75">
      <c r="A19" s="10"/>
      <c r="B19" s="6"/>
      <c r="C19" s="6"/>
      <c r="D19" s="6"/>
      <c r="E19" s="7">
        <f t="shared" si="0"/>
      </c>
      <c r="F19" s="8">
        <f t="shared" si="1"/>
      </c>
      <c r="G19" s="1"/>
      <c r="H19" s="1"/>
      <c r="I19" s="1"/>
      <c r="J19" s="1"/>
    </row>
    <row r="20" spans="1:10" ht="12.75">
      <c r="A20" s="10"/>
      <c r="B20" s="6"/>
      <c r="C20" s="6"/>
      <c r="D20" s="6"/>
      <c r="E20" s="7">
        <f t="shared" si="0"/>
      </c>
      <c r="F20" s="8">
        <f t="shared" si="1"/>
      </c>
      <c r="G20" s="1"/>
      <c r="H20" s="1"/>
      <c r="I20" s="1"/>
      <c r="J20" s="1"/>
    </row>
    <row r="21" spans="1:10" ht="12.75">
      <c r="A21" s="10"/>
      <c r="B21" s="6"/>
      <c r="C21" s="6"/>
      <c r="D21" s="6"/>
      <c r="E21" s="7">
        <f t="shared" si="0"/>
      </c>
      <c r="F21" s="8">
        <f t="shared" si="1"/>
      </c>
      <c r="G21" s="1"/>
      <c r="H21" s="1"/>
      <c r="I21" s="1"/>
      <c r="J21" s="1"/>
    </row>
    <row r="22" spans="1:10" ht="12.75">
      <c r="A22" s="10"/>
      <c r="B22" s="6"/>
      <c r="C22" s="6"/>
      <c r="D22" s="6"/>
      <c r="E22" s="7">
        <f t="shared" si="0"/>
      </c>
      <c r="F22" s="8">
        <f t="shared" si="1"/>
      </c>
      <c r="G22" s="1"/>
      <c r="H22" s="1"/>
      <c r="I22" s="1"/>
      <c r="J22" s="1"/>
    </row>
    <row r="23" spans="1:10" ht="12.75">
      <c r="A23" s="10"/>
      <c r="B23" s="6"/>
      <c r="C23" s="6"/>
      <c r="D23" s="6"/>
      <c r="E23" s="7">
        <f t="shared" si="0"/>
      </c>
      <c r="F23" s="8">
        <f t="shared" si="1"/>
      </c>
      <c r="G23" s="1"/>
      <c r="H23" s="1"/>
      <c r="I23" s="1"/>
      <c r="J23" s="1"/>
    </row>
    <row r="24" spans="1:10" ht="12.75">
      <c r="A24" s="10"/>
      <c r="B24" s="6"/>
      <c r="C24" s="6"/>
      <c r="D24" s="6"/>
      <c r="E24" s="7">
        <f t="shared" si="0"/>
      </c>
      <c r="F24" s="8">
        <f t="shared" si="1"/>
      </c>
      <c r="G24" s="1"/>
      <c r="H24" s="1"/>
      <c r="I24" s="1"/>
      <c r="J24" s="1"/>
    </row>
    <row r="25" spans="1:10" ht="12.75">
      <c r="A25" s="10"/>
      <c r="B25" s="6"/>
      <c r="C25" s="6"/>
      <c r="D25" s="6"/>
      <c r="E25" s="7">
        <f t="shared" si="0"/>
      </c>
      <c r="F25" s="8">
        <f t="shared" si="1"/>
      </c>
      <c r="G25" s="1"/>
      <c r="H25" s="1"/>
      <c r="I25" s="1"/>
      <c r="J25" s="1"/>
    </row>
    <row r="26" spans="1:10" ht="12.75">
      <c r="A26" s="10"/>
      <c r="B26" s="6"/>
      <c r="C26" s="6"/>
      <c r="D26" s="6"/>
      <c r="E26" s="7">
        <f t="shared" si="0"/>
      </c>
      <c r="F26" s="8">
        <f t="shared" si="1"/>
      </c>
      <c r="G26" s="1"/>
      <c r="H26" s="1"/>
      <c r="I26" s="1"/>
      <c r="J26" s="1"/>
    </row>
    <row r="27" spans="1:10" ht="12.75">
      <c r="A27" s="10"/>
      <c r="B27" s="6"/>
      <c r="C27" s="6"/>
      <c r="D27" s="6"/>
      <c r="E27" s="7">
        <f t="shared" si="0"/>
      </c>
      <c r="F27" s="8">
        <f t="shared" si="1"/>
      </c>
      <c r="G27" s="1"/>
      <c r="H27" s="1"/>
      <c r="I27" s="1"/>
      <c r="J27" s="1"/>
    </row>
    <row r="28" spans="1:10" ht="12.75">
      <c r="A28" s="10"/>
      <c r="B28" s="6"/>
      <c r="C28" s="6"/>
      <c r="D28" s="6"/>
      <c r="E28" s="7">
        <f t="shared" si="0"/>
      </c>
      <c r="F28" s="8">
        <f t="shared" si="1"/>
      </c>
      <c r="G28" s="1"/>
      <c r="H28" s="1"/>
      <c r="I28" s="1"/>
      <c r="J28" s="1"/>
    </row>
    <row r="29" spans="1:10" ht="12.75">
      <c r="A29" s="10"/>
      <c r="B29" s="6"/>
      <c r="C29" s="6"/>
      <c r="D29" s="6"/>
      <c r="E29" s="7">
        <f t="shared" si="0"/>
      </c>
      <c r="F29" s="8">
        <f t="shared" si="1"/>
      </c>
      <c r="G29" s="1"/>
      <c r="H29" s="1"/>
      <c r="I29" s="1"/>
      <c r="J29" s="1"/>
    </row>
    <row r="30" spans="1:10" ht="12.75">
      <c r="A30" s="10"/>
      <c r="B30" s="6"/>
      <c r="C30" s="6"/>
      <c r="D30" s="6"/>
      <c r="E30" s="7">
        <f t="shared" si="0"/>
      </c>
      <c r="F30" s="8">
        <f t="shared" si="1"/>
      </c>
      <c r="G30" s="1"/>
      <c r="H30" s="1"/>
      <c r="I30" s="1"/>
      <c r="J30" s="1"/>
    </row>
    <row r="31" spans="1:10" ht="12.75">
      <c r="A31" s="10"/>
      <c r="B31" s="6"/>
      <c r="C31" s="6"/>
      <c r="D31" s="6"/>
      <c r="E31" s="7">
        <f t="shared" si="0"/>
      </c>
      <c r="F31" s="8">
        <f t="shared" si="1"/>
      </c>
      <c r="G31" s="1"/>
      <c r="H31" s="1"/>
      <c r="I31" s="1"/>
      <c r="J31" s="1"/>
    </row>
  </sheetData>
  <mergeCells count="2">
    <mergeCell ref="A1:F1"/>
    <mergeCell ref="H1:I1"/>
  </mergeCells>
  <conditionalFormatting sqref="I6">
    <cfRule type="cellIs" priority="1" dxfId="0" operator="greaterThan" stopIfTrue="1">
      <formula>0.3</formula>
    </cfRule>
    <cfRule type="cellIs" priority="2" dxfId="1" operator="lessThanOrEqual" stopIfTrue="1">
      <formula>0.3</formula>
    </cfRule>
  </conditionalFormatting>
  <conditionalFormatting sqref="F3:F31">
    <cfRule type="cellIs" priority="3" dxfId="0" operator="greaterThan" stopIfTrue="1">
      <formula>0.3</formula>
    </cfRule>
    <cfRule type="cellIs" priority="4" dxfId="2" operator="lessThanOrEqual" stopIfTrue="1">
      <formula>0.3</formula>
    </cfRule>
  </conditionalFormatting>
  <dataValidations count="2">
    <dataValidation type="whole" operator="greaterThan" allowBlank="1" showInputMessage="1" showErrorMessage="1" sqref="I3">
      <formula1>0</formula1>
    </dataValidation>
    <dataValidation operator="greaterThan" allowBlank="1" showInputMessage="1" showErrorMessage="1" sqref="I2"/>
  </dataValidations>
  <printOptions horizontalCentered="1"/>
  <pageMargins left="0.75" right="0.75" top="1" bottom="1" header="0.5" footer="0.5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2003-05-02T20:05:43Z</cp:lastPrinted>
  <dcterms:created xsi:type="dcterms:W3CDTF">2001-07-24T21:29:10Z</dcterms:created>
  <dcterms:modified xsi:type="dcterms:W3CDTF">2005-01-31T14:43:46Z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TC010684541040</vt:lpwstr>
  </property>
</Properties>
</file>