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8_{E0AB5F37-7598-8942-B8A0-0C83E9CE92E4}" xr6:coauthVersionLast="47" xr6:coauthVersionMax="47" xr10:uidLastSave="{00000000-0000-0000-0000-000000000000}"/>
  <bookViews>
    <workbookView xWindow="0" yWindow="460" windowWidth="25600" windowHeight="14560" xr2:uid="{00000000-000D-0000-FFFF-FFFF00000000}"/>
  </bookViews>
  <sheets>
    <sheet name="AMBIENTE" sheetId="1" r:id="rId1"/>
    <sheet name="SOCIALE" sheetId="6" r:id="rId2"/>
    <sheet name="GOVERNANCE" sheetId="5" r:id="rId3"/>
    <sheet name="MANIFESTO" sheetId="7" r:id="rId4"/>
    <sheet name="RISULTATI" sheetId="8" r:id="rId5"/>
    <sheet name="PERCORSO" sheetId="9" r:id="rId6"/>
  </sheets>
  <definedNames>
    <definedName name="_xlnm.Print_Area" localSheetId="0">AMBIENTE!$A$1:$I$26</definedName>
    <definedName name="_xlnm.Print_Area" localSheetId="1">SOCIALE!$A$1:$I$62</definedName>
    <definedName name="Autovalutazione">AMBIENTE!$A$29:$A$34</definedName>
    <definedName name="Test">GOVERNANCE!#REF!</definedName>
    <definedName name="Valori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5" l="1"/>
  <c r="I3" i="1"/>
  <c r="D33" i="8"/>
  <c r="I2" i="6"/>
  <c r="F33" i="8"/>
  <c r="H34" i="6"/>
  <c r="H2" i="5"/>
  <c r="I2" i="5"/>
  <c r="H33" i="8"/>
  <c r="H38" i="8"/>
  <c r="H44" i="6"/>
  <c r="H14" i="5"/>
  <c r="H2" i="6"/>
  <c r="H55" i="6"/>
  <c r="H42" i="6"/>
  <c r="H39" i="6"/>
  <c r="H36" i="6"/>
  <c r="H31" i="6"/>
  <c r="H28" i="6"/>
  <c r="H23" i="6"/>
  <c r="H18" i="6"/>
  <c r="H9" i="6"/>
  <c r="H25" i="5"/>
  <c r="H7" i="1"/>
  <c r="H22" i="1"/>
  <c r="H21" i="1"/>
  <c r="H18" i="1"/>
  <c r="H16" i="1"/>
  <c r="H12" i="1"/>
  <c r="H9" i="1"/>
  <c r="H3" i="1"/>
</calcChain>
</file>

<file path=xl/sharedStrings.xml><?xml version="1.0" encoding="utf-8"?>
<sst xmlns="http://schemas.openxmlformats.org/spreadsheetml/2006/main" count="189" uniqueCount="162">
  <si>
    <t>Dimensione</t>
  </si>
  <si>
    <t>Sotto -dimensione</t>
  </si>
  <si>
    <t>Categoria</t>
  </si>
  <si>
    <t>Peso</t>
  </si>
  <si>
    <t xml:space="preserve">Auto-Valutazione </t>
  </si>
  <si>
    <t>Buone pratiche a supporto dell’autovalutazione</t>
  </si>
  <si>
    <t>Punteggio ottenuto</t>
  </si>
  <si>
    <t>AMBIENTE</t>
  </si>
  <si>
    <t>Performance di processo</t>
  </si>
  <si>
    <t xml:space="preserve">Ridurre le emissioni inquinanti </t>
  </si>
  <si>
    <t xml:space="preserve">Kg CO2 abbattuta all’anno rispetto ad ogni pratica (formazione su tematiche di risparmio, utilizzo fonti rinnovabili) </t>
  </si>
  <si>
    <t>Incrementare il risparmio energetico</t>
  </si>
  <si>
    <t>Litri d’acqua risparmiati all’anno</t>
  </si>
  <si>
    <t xml:space="preserve">Kwh/anno prodotti da fonti rinnovabili </t>
  </si>
  <si>
    <t>Diminuire i consumi derivanti dai trasporti o studiare alternative a basso impatto ambientale</t>
  </si>
  <si>
    <t xml:space="preserve">Kg di rifiuti abbattuti per tipologia di rifiuto (plastica, carta, vetro, inorganico, organico) </t>
  </si>
  <si>
    <t>Performance di prodotto</t>
  </si>
  <si>
    <t xml:space="preserve">Numero prodotti sostenibili/Numero totale prodotti </t>
  </si>
  <si>
    <t>Utilizzare materiale di riciclo</t>
  </si>
  <si>
    <t xml:space="preserve">Utilizzare il packaging sostenibile e riciclabile </t>
  </si>
  <si>
    <t xml:space="preserve">Riduzione di Kg di plastica </t>
  </si>
  <si>
    <t>Sistemi di gestione</t>
  </si>
  <si>
    <t xml:space="preserve">Ottenere certificazioni ambientali </t>
  </si>
  <si>
    <t xml:space="preserve">Numero e tipologia di certificazioni </t>
  </si>
  <si>
    <t>Auto- valutazione</t>
  </si>
  <si>
    <t>SOCIALE</t>
  </si>
  <si>
    <t>Welfare Conciliazione Famiglia-Lavoro</t>
  </si>
  <si>
    <t>Presenza di pratiche di ristrutturazioni/riorganizzazioni responsabili</t>
  </si>
  <si>
    <t>Salute e sicurezza</t>
  </si>
  <si>
    <t xml:space="preserve">Investimenti per migliorare la salute e sicurezza/totale investimenti </t>
  </si>
  <si>
    <t>Valorizzazione professionale e Pari Opportunità</t>
  </si>
  <si>
    <t>Ore medie di formazione annue per dipendente</t>
  </si>
  <si>
    <t>Ore di formazione oltre il limite di legge</t>
  </si>
  <si>
    <t xml:space="preserve">Presenza di percorsi di accompagnamento per sviluppo carriera </t>
  </si>
  <si>
    <t>Clienti</t>
  </si>
  <si>
    <t xml:space="preserve">Soddisfazione   </t>
  </si>
  <si>
    <t xml:space="preserve">Numero di reclami medio annuo </t>
  </si>
  <si>
    <t>Protezione</t>
  </si>
  <si>
    <t>Numero ed elenco di associazioni dei consumatori coinvolte</t>
  </si>
  <si>
    <t>Presenza di progetti finalizzati all’inclusione dei consumatori nella progettazione dei prodotti/servizi</t>
  </si>
  <si>
    <t>Qualità del servizio/prodotto</t>
  </si>
  <si>
    <t xml:space="preserve">Numero ed elenco di certificazioni/etichette di qualità sul prodotto </t>
  </si>
  <si>
    <t>Fornitori</t>
  </si>
  <si>
    <t xml:space="preserve">Selezione </t>
  </si>
  <si>
    <t xml:space="preserve">Gestione </t>
  </si>
  <si>
    <t xml:space="preserve">Tempo medio di ritardo nei pagamenti </t>
  </si>
  <si>
    <t xml:space="preserve">Presenza di azioni di coinvolgimento e sensibilizzazione dei fornitori sul tema della responsabilità sociale, della sicurezza </t>
  </si>
  <si>
    <t xml:space="preserve">Trasparenza </t>
  </si>
  <si>
    <t xml:space="preserve">Comunità locali </t>
  </si>
  <si>
    <t>Supporto alla comunità</t>
  </si>
  <si>
    <t xml:space="preserve">Indotto sul territorio </t>
  </si>
  <si>
    <t>N° di posti di lavoro generati all’anno sul territorio</t>
  </si>
  <si>
    <t>Auto-valutazione</t>
  </si>
  <si>
    <t xml:space="preserve">GOVERNANCE </t>
  </si>
  <si>
    <t xml:space="preserve">Indipendenza e trasparenza dei processi decisionali </t>
  </si>
  <si>
    <t>Indipendenza e trasparenza dei processi decisionali</t>
  </si>
  <si>
    <t xml:space="preserve">Presenza di politiche per l’anticorruzione oltre legge </t>
  </si>
  <si>
    <t xml:space="preserve">   Codici/certificazioni</t>
  </si>
  <si>
    <t>Innovazione, Tecnologia e Sviluppo</t>
  </si>
  <si>
    <t>Presenza di brevetti</t>
  </si>
  <si>
    <t>Presenza di programma/impegno di tutela della proprietà intellettuale</t>
  </si>
  <si>
    <t>Valutazione dimensione AMBIENTE</t>
  </si>
  <si>
    <t>Valutazione per dimensione SOCIALE</t>
  </si>
  <si>
    <t>Valutazione per dimensione GOVERNANCE</t>
  </si>
  <si>
    <t>% fatturato per investimenti in ricerca e innovazione</t>
  </si>
  <si>
    <t xml:space="preserve">% lavoratori svantaggiati </t>
  </si>
  <si>
    <t>% lavoratirci donne</t>
  </si>
  <si>
    <t>n. percorsi di collaborazione con centri di ricerca ed università</t>
  </si>
  <si>
    <t>Adozione di buone prassi per lo smaltimento degli scarti/rifiuti di produzione</t>
  </si>
  <si>
    <r>
      <t>KPIs esemplificativi</t>
    </r>
    <r>
      <rPr>
        <b/>
        <sz val="36"/>
        <color theme="0"/>
        <rFont val="Arial"/>
        <family val="2"/>
      </rPr>
      <t>*</t>
    </r>
  </si>
  <si>
    <r>
      <rPr>
        <sz val="36"/>
        <color theme="1"/>
        <rFont val="Arial"/>
        <family val="2"/>
      </rPr>
      <t>*</t>
    </r>
    <r>
      <rPr>
        <sz val="18"/>
        <color theme="1"/>
        <rFont val="Arial"/>
        <family val="2"/>
      </rPr>
      <t xml:space="preserve"> Nota: i KPIs sono da intendere come esempi, non esaustivi, a supporto della descrizione delle buone pratiche</t>
    </r>
  </si>
  <si>
    <t>Possibilità di crescita all'interno dell'impresa</t>
  </si>
  <si>
    <t>Livello di turnover</t>
  </si>
  <si>
    <t xml:space="preserve">Osservazione della raccolta differenziata </t>
  </si>
  <si>
    <t>n. di apprendistato di primo e terzo livello avviati</t>
  </si>
  <si>
    <t>Utilizzare veicoli ecologici  (a gas, elettrici o ibridi)</t>
  </si>
  <si>
    <t xml:space="preserve">Promuovere attività di carsharing casa-lavoro/utilizzo mezzi pubblici (convenzioni)/biciclette aziendali </t>
  </si>
  <si>
    <t xml:space="preserve">Organizzazione di incontri formativi/informativi sulla salute e sicurezza sul posto di lavoro (anche con coinvolgimento ASST) </t>
  </si>
  <si>
    <t>Adottare una Policy aziendale contro assunzione di alcool, droghe e gioco d'azzardo che coinvolga tutti i ruoli aziendali</t>
  </si>
  <si>
    <r>
      <t>% lavoratori con orari fles</t>
    </r>
    <r>
      <rPr>
        <sz val="18"/>
        <rFont val="Arial"/>
        <family val="2"/>
      </rPr>
      <t>sibili/smartworking</t>
    </r>
  </si>
  <si>
    <r>
      <t xml:space="preserve">% lavoratori giovani
</t>
    </r>
    <r>
      <rPr>
        <sz val="18"/>
        <rFont val="Arial"/>
        <family val="2"/>
      </rPr>
      <t>(under 35)</t>
    </r>
  </si>
  <si>
    <r>
      <t>KPIs esemplificativi</t>
    </r>
    <r>
      <rPr>
        <b/>
        <sz val="28"/>
        <color theme="0"/>
        <rFont val="Arial"/>
        <family val="2"/>
      </rPr>
      <t>*</t>
    </r>
  </si>
  <si>
    <t>Rapporto tra stipendio lavoratori uomini e lavoratrici donne</t>
  </si>
  <si>
    <t xml:space="preserve">Numero ed entità degli infortuni (range calcolabile sul numero di giorni di prognosi) </t>
  </si>
  <si>
    <r>
      <rPr>
        <sz val="18"/>
        <color theme="1"/>
        <rFont val="Times New Roman"/>
        <family val="1"/>
      </rPr>
      <t xml:space="preserve">  </t>
    </r>
    <r>
      <rPr>
        <sz val="18"/>
        <color theme="1"/>
        <rFont val="Arial"/>
        <family val="2"/>
      </rPr>
      <t>Adozine bilancio sociale di sostenibilità</t>
    </r>
  </si>
  <si>
    <r>
      <rPr>
        <sz val="18"/>
        <color theme="1"/>
        <rFont val="Arial"/>
        <family val="2"/>
      </rPr>
      <t> Adozione di codice di condotta etico/</t>
    </r>
    <r>
      <rPr>
        <sz val="18"/>
        <rFont val="Arial"/>
        <family val="2"/>
      </rPr>
      <t>manifesto etico/carta dei valori</t>
    </r>
  </si>
  <si>
    <t>% fatturato o euro totali utilizzati per donazioni filantropiche</t>
  </si>
  <si>
    <t>% fatturato o euro totali utilizzati per progetti a sostegno alla difesa dei diritti umani (politici, lavoro minorile)</t>
  </si>
  <si>
    <t xml:space="preserve">% fatturato o euro totali utilizzati per programmi che si occupano di problematiche ambientali </t>
  </si>
  <si>
    <t xml:space="preserve">% fatturato o euro totali utilizzati per sostegno d'iniziative nell'ambito della cooperazione internazionale e del non profit </t>
  </si>
  <si>
    <t>% fatturato o euro totali utilizzati per istituzione di borse di studio/premi</t>
  </si>
  <si>
    <t>    % fatturato o euro totali utilizzati per programmi di assistenza per gli anziani, malati, disabili, detenuti, comunità di recupero o altri soggetti in situazione di disagio</t>
  </si>
  <si>
    <t>% fatturato o euro totali utilizzati per programmi di supporto ai giovani (scuola, sport, musica, cultura ecc.)</t>
  </si>
  <si>
    <t>% fatturato o euro totali utilizzati a sostegno di programmi di ricerca (medica, malattie particolari...)</t>
  </si>
  <si>
    <t>% fornitori Km 0</t>
  </si>
  <si>
    <t>Flessibilità dell'orario di lavoro</t>
  </si>
  <si>
    <t>Servizio diretto/indiretto supporto ai clienti per incrementare la durata dei prodotti, facilitarne la riparabilità e la durabilità</t>
  </si>
  <si>
    <t>Riutilizzo di prodotti usati, ma in buone condizioni a favore di fasce sensibili di consumatori (donare pc alle scuole, scrivanie ecc.)</t>
  </si>
  <si>
    <t>Sviluppo di prodotti tesi ad ottenere un maggior recupero/rigenerazione delle materie prime e delle componenti di cui sono costituiti</t>
  </si>
  <si>
    <t>Policy per la regolarità contributiva dei collaboratori (DURC)</t>
  </si>
  <si>
    <t>Meccanismi per tenere traccia dei comportamneti etici dei fornitori e sub-fornitori in linea con i propri</t>
  </si>
  <si>
    <t>Adozione patti di integrità per le gare di fornitura</t>
  </si>
  <si>
    <t>Definizione di un programma a difesa delle proprietà intellettuale dell'impresa</t>
  </si>
  <si>
    <t>Favorire l'integrazione etnico-culturale in ambito lavorativo</t>
  </si>
  <si>
    <t xml:space="preserve">Presenza di pratiche di trasparenza nei processi di selezione (linee guida OCSE, ecc.) </t>
  </si>
  <si>
    <t>Criteri contrattuali trasparenti e collaborativi</t>
  </si>
  <si>
    <r>
      <t>Presenza di certificazioni oltre gli obblighi di legge</t>
    </r>
    <r>
      <rPr>
        <sz val="18"/>
        <rFont val="Arial"/>
        <family val="2"/>
      </rPr>
      <t xml:space="preserve"> (esempio OHSAS 18000; 18001)</t>
    </r>
  </si>
  <si>
    <t xml:space="preserve">Equità </t>
  </si>
  <si>
    <t xml:space="preserve">Utilizzo di verinici/solventi/olii a basso  impatto ambientale </t>
  </si>
  <si>
    <t>Adeguamento ai Criteri ambientali Minimi (CAM)</t>
  </si>
  <si>
    <t>Relazioni/progettualità con le assciazioni di consumatori</t>
  </si>
  <si>
    <t>Presenza di tutele e garanzie su prodotti e servizi, gratuita e oltre obblighi di legge</t>
  </si>
  <si>
    <t>Presenza di un sistema di monitoraggio della soddisfazione clienti</t>
  </si>
  <si>
    <t xml:space="preserve"> Presenza di volontariato d'impresa</t>
  </si>
  <si>
    <t xml:space="preserve">Presenza di un sistema di valutazione della soddisfazione </t>
  </si>
  <si>
    <t>% fornitori selezionati in base al rispetto di requisiti ambientali (riciclo, utilizzo prodotti sostenibili, % fornitori certificati ISO 14000, EMAS ecc.)</t>
  </si>
  <si>
    <t>Realizzazione di progetti sociali in partnership con enti non-profit (iniziative di CRM - Cause Related Marketing)</t>
  </si>
  <si>
    <t>Adozione di certificazioni sul prodotto e tracciabilità quali marchi  sociali/ecologici/territoriali (ECOLABEL; FSC; EMAS ecc.)</t>
  </si>
  <si>
    <t>% fornitori selezionati in base al rispetto di requisiti sociali (contro ogni forma di discriminazione e sfruttamento)</t>
  </si>
  <si>
    <t>Rapporto fra stipendio massimo e stipendio minimo</t>
  </si>
  <si>
    <r>
      <rPr>
        <sz val="36"/>
        <color theme="1"/>
        <rFont val="Arial"/>
        <family val="2"/>
      </rPr>
      <t>*</t>
    </r>
    <r>
      <rPr>
        <sz val="18"/>
        <color theme="1"/>
        <rFont val="Arial"/>
        <family val="2"/>
      </rPr>
      <t xml:space="preserve"> Nota: i KPIs sono da intendere come esempi, non esaustivi, a supporto della descrizione delle buone pratiche
</t>
    </r>
    <r>
      <rPr>
        <sz val="18"/>
        <color theme="1"/>
        <rFont val="Arial"/>
        <family val="2"/>
      </rPr>
      <t xml:space="preserve">
</t>
    </r>
    <r>
      <rPr>
        <sz val="28"/>
        <color theme="1"/>
        <rFont val="Arial"/>
        <family val="2"/>
      </rPr>
      <t/>
    </r>
  </si>
  <si>
    <t>Pubblicizzazione sul sito internet delle policy di governance e policy interne ai fini della trasparenza e prevenzione alla corruzione/contraffazione</t>
  </si>
  <si>
    <t xml:space="preserve">Adozione del rating di legalità </t>
  </si>
  <si>
    <t>Divulgazione del prorpio codice etico/ manifesto/ politiche della qualità</t>
  </si>
  <si>
    <t>Adozione Modello di Organizzazione e Gestione (MOG)</t>
  </si>
  <si>
    <t>Comunicare la propria performance aziendale in modo trasparente (autocontrollo e autovalutazione)</t>
  </si>
  <si>
    <t>Comunicare in modo chiaro e trasparente le iniziative intraprese a clienti/fornitori e partner</t>
  </si>
  <si>
    <t>Ricorrere alla mediazione nella risoluzione di controversie</t>
  </si>
  <si>
    <t xml:space="preserve">Adottare politiche che regolino il carico di lavoro previsto dalla legge (40 ore settimanali) </t>
  </si>
  <si>
    <t>Adottare politiche che regolino il rapporto tra ore di lavoro straordinarie e ordinarie</t>
  </si>
  <si>
    <t>Sistema di valutazione di possibili rischi ambientali o verso la società che l'adozione di nuove tecnologie potrebbe causare (procedure analisi del rischio; adozione di prassi codificate formalmente)</t>
  </si>
  <si>
    <t>Realizzazione/partecipazione  progetti di riqualificazione aree verdi/rigenerazione urbana</t>
  </si>
  <si>
    <t xml:space="preserve">Adozione di policy per la formazione del personale su tematiche ambientali, di riduzione delle emissioni ecc. </t>
  </si>
  <si>
    <t xml:space="preserve">Messa in modalità stand-by delle attrezzature </t>
  </si>
  <si>
    <t>Kg CO2 abbattuta all’anno rispetto ad ogni pratica (mobilità sostenibile per i dipendenti/collaboratori, recupero/rigenerazione di materie prime, ottimizzazione logistica)</t>
  </si>
  <si>
    <t xml:space="preserve">Ottimizzare il riciclo rifiuti/prodotti/materiali  </t>
  </si>
  <si>
    <t xml:space="preserve">Realizzare prodotti maggiormente sostenibili   </t>
  </si>
  <si>
    <t xml:space="preserve">Kg utilizzati da materiale di riciclo/Kg totali materiale utilizzati </t>
  </si>
  <si>
    <t>Stampa fronte/retro e riciclo della carta stampata solo su un lato per il retro fotocopie di servizio</t>
  </si>
  <si>
    <t>Agevolazioni per i dipendenti/collaboratori (asilo nido, convenzioni, sostegno allo studio figli dipendenti/collaboratori)</t>
  </si>
  <si>
    <t>% madri lavoratrici</t>
  </si>
  <si>
    <t>Gestione dei dipendenti/collaboratori</t>
  </si>
  <si>
    <t>Presenza/assenza sistema di monitoraggio del clima aziendale</t>
  </si>
  <si>
    <t>Policy contro la discriminazione in ambito di assunzione/retribuzione/formazione/promozione/licenziamento/pensionamento in base alle etnie, ceti, origini, invalidità ecc.</t>
  </si>
  <si>
    <t>Presenza di strumenti per facilitare il coinvolgimento dei dipendenti/collaboratori</t>
  </si>
  <si>
    <t>Adozione di sitemi di valutazione della performance dei dipendenti/collaboratori in rapporto alla strategia aziendale</t>
  </si>
  <si>
    <t>Definizione di indicatori di performance concordati con i dipendenti/collaboratori in una logica di efficienza ed efficacia</t>
  </si>
  <si>
    <t>Dipendenti/collaboratori</t>
  </si>
  <si>
    <t>Sensibilizzazione del consumatore/cliente all'acquisto responsabile (attivazione rapporti GAS "Gruppi acquisto solidale")</t>
  </si>
  <si>
    <t>Coinvolginemto fornitori nella sottoscrizione del codice etico della propria impresa</t>
  </si>
  <si>
    <t xml:space="preserve">n. percorsi di alternanza scuola-lavoro </t>
  </si>
  <si>
    <t>Presenza di sistemi di coinvolgimento dei dipendenti/collaboratori nelle decisioni</t>
  </si>
  <si>
    <t>Presenza di un sistema di gestione dei rischi</t>
  </si>
  <si>
    <t>Inclusione dei clienti/consumatori nella progettazione di prodotti/servizi/indicazioni ecc.</t>
  </si>
  <si>
    <r>
      <t>Adozione standard volontari</t>
    </r>
    <r>
      <rPr>
        <b/>
        <sz val="18"/>
        <rFont val="Arial"/>
        <family val="2"/>
      </rPr>
      <t xml:space="preserve"> </t>
    </r>
    <r>
      <rPr>
        <sz val="18"/>
        <rFont val="Arial"/>
        <family val="2"/>
      </rPr>
      <t>(esempio UNI EN ISO 9001, UNI EN ISI 14001, SA8000)</t>
    </r>
  </si>
  <si>
    <r>
      <t>Adozione di procedure interne all'impresa per la segnalazione di comportamenti illeciti o possibili rischi di illecito</t>
    </r>
    <r>
      <rPr>
        <b/>
        <sz val="18"/>
        <color rgb="FFFF0000"/>
        <rFont val="Arial"/>
        <family val="2"/>
      </rPr>
      <t xml:space="preserve"> </t>
    </r>
    <r>
      <rPr>
        <sz val="18"/>
        <rFont val="Arial"/>
        <family val="2"/>
      </rPr>
      <t>(Decreto Legislativo 231/2001)</t>
    </r>
  </si>
  <si>
    <t xml:space="preserve">Rating Complessivo </t>
  </si>
  <si>
    <t>Ambiente</t>
  </si>
  <si>
    <t>Sociale</t>
  </si>
  <si>
    <t>Governance</t>
  </si>
  <si>
    <t>____________________________________</t>
  </si>
  <si>
    <t xml:space="preserve">         Luogo e  data: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</si>
</sst>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b/>
      <sz val="20"/>
      <color theme="0"/>
      <name val="Arial"/>
      <family val="2"/>
    </font>
    <font>
      <sz val="36"/>
      <color theme="1"/>
      <name val="Arial"/>
      <family val="2"/>
    </font>
    <font>
      <sz val="20"/>
      <color theme="1"/>
      <name val="Calibri"/>
      <family val="2"/>
      <scheme val="minor"/>
    </font>
    <font>
      <sz val="36"/>
      <name val="Arial"/>
      <family val="2"/>
    </font>
    <font>
      <sz val="18"/>
      <color theme="1"/>
      <name val="Symbol"/>
      <family val="1"/>
      <charset val="2"/>
    </font>
    <font>
      <sz val="18"/>
      <color theme="1"/>
      <name val="Times New Roman"/>
      <family val="1"/>
    </font>
    <font>
      <b/>
      <sz val="18"/>
      <color theme="1"/>
      <name val="Arial"/>
      <family val="2"/>
    </font>
    <font>
      <sz val="18"/>
      <color theme="1" tint="0.499984740745262"/>
      <name val="Arial"/>
      <family val="2"/>
    </font>
    <font>
      <b/>
      <i/>
      <sz val="36"/>
      <color theme="1"/>
      <name val="Arial"/>
      <family val="2"/>
    </font>
    <font>
      <b/>
      <sz val="18"/>
      <color rgb="FFFF0000"/>
      <name val="Arial"/>
      <family val="2"/>
    </font>
    <font>
      <b/>
      <sz val="36"/>
      <color theme="0"/>
      <name val="Arial"/>
      <family val="2"/>
    </font>
    <font>
      <sz val="28"/>
      <color theme="1"/>
      <name val="Arial"/>
      <family val="2"/>
    </font>
    <font>
      <sz val="18"/>
      <name val="Arial"/>
      <family val="2"/>
    </font>
    <font>
      <b/>
      <sz val="28"/>
      <color theme="0"/>
      <name val="Arial"/>
      <family val="2"/>
    </font>
    <font>
      <b/>
      <sz val="18"/>
      <name val="Arial"/>
      <family val="2"/>
    </font>
    <font>
      <b/>
      <sz val="20"/>
      <color theme="3"/>
      <name val="Helvetica"/>
      <family val="2"/>
    </font>
    <font>
      <sz val="16"/>
      <color theme="1"/>
      <name val="Helvetica"/>
      <family val="2"/>
    </font>
    <font>
      <sz val="11"/>
      <color theme="1"/>
      <name val="Helvetica"/>
      <family val="2"/>
    </font>
    <font>
      <sz val="20"/>
      <color theme="1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Border="1" applyAlignment="1">
      <alignment horizontal="center" vertical="center"/>
    </xf>
    <xf numFmtId="10" fontId="0" fillId="0" borderId="0" xfId="0" applyNumberFormat="1"/>
    <xf numFmtId="10" fontId="0" fillId="0" borderId="0" xfId="0" applyNumberFormat="1" applyBorder="1"/>
    <xf numFmtId="9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5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/>
    <xf numFmtId="0" fontId="10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0" fillId="6" borderId="0" xfId="0" applyFill="1"/>
    <xf numFmtId="164" fontId="18" fillId="6" borderId="25" xfId="0" applyNumberFormat="1" applyFont="1" applyFill="1" applyBorder="1" applyAlignment="1">
      <alignment horizontal="right"/>
    </xf>
    <xf numFmtId="164" fontId="18" fillId="6" borderId="25" xfId="0" applyNumberFormat="1" applyFont="1" applyFill="1" applyBorder="1" applyAlignment="1">
      <alignment horizontal="center"/>
    </xf>
    <xf numFmtId="164" fontId="18" fillId="6" borderId="25" xfId="0" applyNumberFormat="1" applyFont="1" applyFill="1" applyBorder="1" applyAlignment="1">
      <alignment horizontal="left"/>
    </xf>
    <xf numFmtId="0" fontId="18" fillId="6" borderId="0" xfId="0" applyFont="1" applyFill="1"/>
    <xf numFmtId="0" fontId="19" fillId="6" borderId="0" xfId="0" applyFont="1" applyFill="1"/>
    <xf numFmtId="0" fontId="20" fillId="6" borderId="0" xfId="0" applyFont="1" applyFill="1"/>
    <xf numFmtId="164" fontId="18" fillId="6" borderId="0" xfId="0" applyNumberFormat="1" applyFont="1" applyFill="1" applyAlignment="1">
      <alignment horizontal="left"/>
    </xf>
    <xf numFmtId="0" fontId="21" fillId="6" borderId="0" xfId="0" applyFont="1" applyFill="1"/>
    <xf numFmtId="9" fontId="2" fillId="5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9" fontId="2" fillId="5" borderId="2" xfId="0" applyNumberFormat="1" applyFont="1" applyFill="1" applyBorder="1" applyAlignment="1">
      <alignment horizontal="center" vertical="center" wrapText="1"/>
    </xf>
    <xf numFmtId="9" fontId="2" fillId="5" borderId="8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7" borderId="19" xfId="0" applyFont="1" applyFill="1" applyBorder="1" applyAlignment="1">
      <alignment horizontal="left" vertical="center"/>
    </xf>
    <xf numFmtId="0" fontId="2" fillId="7" borderId="20" xfId="0" applyFont="1" applyFill="1" applyBorder="1" applyAlignment="1">
      <alignment horizontal="left" vertical="center"/>
    </xf>
    <xf numFmtId="0" fontId="2" fillId="7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center" vertical="center" textRotation="90" wrapText="1"/>
    </xf>
    <xf numFmtId="0" fontId="11" fillId="3" borderId="22" xfId="0" applyFont="1" applyFill="1" applyBorder="1" applyAlignment="1">
      <alignment horizontal="center" vertical="center" textRotation="90" wrapText="1"/>
    </xf>
    <xf numFmtId="0" fontId="11" fillId="3" borderId="24" xfId="0" applyFont="1" applyFill="1" applyBorder="1" applyAlignment="1">
      <alignment horizontal="center" vertical="center" textRotation="90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9" fontId="2" fillId="5" borderId="9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5" borderId="3" xfId="0" applyNumberFormat="1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top" wrapText="1"/>
    </xf>
    <xf numFmtId="2" fontId="2" fillId="5" borderId="1" xfId="0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2" fontId="2" fillId="5" borderId="9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5" borderId="10" xfId="0" applyNumberFormat="1" applyFont="1" applyFill="1" applyBorder="1" applyAlignment="1">
      <alignment horizontal="center" vertical="center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8" xfId="0" applyBorder="1"/>
    <xf numFmtId="164" fontId="2" fillId="0" borderId="10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9" fontId="2" fillId="6" borderId="10" xfId="0" applyNumberFormat="1" applyFont="1" applyFill="1" applyBorder="1" applyAlignment="1">
      <alignment horizontal="center" vertical="center" wrapText="1"/>
    </xf>
    <xf numFmtId="9" fontId="2" fillId="6" borderId="8" xfId="0" applyNumberFormat="1" applyFont="1" applyFill="1" applyBorder="1" applyAlignment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>
      <alignment horizontal="center" vertical="center" wrapText="1"/>
    </xf>
    <xf numFmtId="9" fontId="2" fillId="6" borderId="1" xfId="0" applyNumberFormat="1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3" xfId="0" applyNumberFormat="1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left" vertical="center" wrapText="1"/>
    </xf>
    <xf numFmtId="0" fontId="2" fillId="7" borderId="21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0" fontId="9" fillId="5" borderId="10" xfId="0" applyFont="1" applyFill="1" applyBorder="1" applyAlignment="1">
      <alignment horizontal="center" vertical="center" wrapText="1"/>
    </xf>
    <xf numFmtId="9" fontId="2" fillId="5" borderId="10" xfId="0" applyNumberFormat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textRotation="90" wrapText="1"/>
    </xf>
    <xf numFmtId="0" fontId="11" fillId="3" borderId="8" xfId="0" applyFont="1" applyFill="1" applyBorder="1" applyAlignment="1">
      <alignment horizontal="center" vertical="center" textRotation="90" wrapText="1"/>
    </xf>
    <xf numFmtId="0" fontId="11" fillId="3" borderId="3" xfId="0" applyFont="1" applyFill="1" applyBorder="1" applyAlignment="1">
      <alignment horizontal="center" vertical="center" textRotation="90" wrapText="1"/>
    </xf>
    <xf numFmtId="0" fontId="0" fillId="0" borderId="3" xfId="0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center" vertical="center" wrapText="1"/>
    </xf>
    <xf numFmtId="1" fontId="6" fillId="4" borderId="22" xfId="0" applyNumberFormat="1" applyFont="1" applyFill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left"/>
    </xf>
    <xf numFmtId="0" fontId="2" fillId="7" borderId="12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0" fontId="2" fillId="7" borderId="14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textRotation="90" wrapText="1"/>
    </xf>
    <xf numFmtId="0" fontId="11" fillId="3" borderId="7" xfId="0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9" fontId="2" fillId="5" borderId="5" xfId="0" applyNumberFormat="1" applyFont="1" applyFill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noFill/>
                <a:latin typeface="+mn-lt"/>
                <a:ea typeface="+mn-ea"/>
                <a:cs typeface="+mn-cs"/>
              </a:defRPr>
            </a:pPr>
            <a:r>
              <a:rPr lang="en-US"/>
              <a:t>Risultato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noFill/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(RISULTATI!$D$33,RISULTATI!$F$33,RISULTATI!$H$33)</c:f>
              <c:numCache>
                <c:formatCode>0.0</c:formatCode>
                <c:ptCount val="3"/>
                <c:pt idx="0">
                  <c:v>3.6</c:v>
                </c:pt>
                <c:pt idx="1">
                  <c:v>2.899999999999999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01-004E-9CFD-CFA1675CA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343535"/>
        <c:axId val="886535055"/>
      </c:barChart>
      <c:catAx>
        <c:axId val="8883435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it-IT"/>
          </a:p>
        </c:txPr>
        <c:crossAx val="886535055"/>
        <c:crosses val="autoZero"/>
        <c:auto val="1"/>
        <c:lblAlgn val="ctr"/>
        <c:lblOffset val="100"/>
        <c:noMultiLvlLbl val="0"/>
      </c:catAx>
      <c:valAx>
        <c:axId val="88653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+mn-lt"/>
                <a:ea typeface="+mn-ea"/>
                <a:cs typeface="+mn-cs"/>
              </a:defRPr>
            </a:pPr>
            <a:endParaRPr lang="it-IT"/>
          </a:p>
        </c:txPr>
        <c:crossAx val="888343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noFill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 /><Relationship Id="rId2" Type="http://schemas.openxmlformats.org/officeDocument/2006/relationships/image" Target="../media/image3.png" /><Relationship Id="rId1" Type="http://schemas.openxmlformats.org/officeDocument/2006/relationships/image" Target="../media/image2.png" 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 /><Relationship Id="rId1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674442</xdr:colOff>
      <xdr:row>60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3C9C5A-B9AE-F144-B6D4-11B604E3D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03942" cy="1146810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25399</xdr:rowOff>
    </xdr:from>
    <xdr:to>
      <xdr:col>9</xdr:col>
      <xdr:colOff>647700</xdr:colOff>
      <xdr:row>60</xdr:row>
      <xdr:rowOff>1942</xdr:rowOff>
    </xdr:to>
    <xdr:pic>
      <xdr:nvPicPr>
        <xdr:cNvPr id="6" name="Picture 5" descr="page1image35759664">
          <a:extLst>
            <a:ext uri="{FF2B5EF4-FFF2-40B4-BE49-F238E27FC236}">
              <a16:creationId xmlns:a16="http://schemas.microsoft.com/office/drawing/2014/main" id="{3E3F6704-BCF8-534D-A57E-481FF449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99"/>
          <a:ext cx="7950200" cy="11685943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373529</xdr:colOff>
      <xdr:row>3</xdr:row>
      <xdr:rowOff>3032</xdr:rowOff>
    </xdr:from>
    <xdr:to>
      <xdr:col>8</xdr:col>
      <xdr:colOff>248023</xdr:colOff>
      <xdr:row>12</xdr:row>
      <xdr:rowOff>12263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F99F49-132B-C740-AB2D-21D2DFCA8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97529" y="574532"/>
          <a:ext cx="4827494" cy="17237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539750</xdr:colOff>
      <xdr:row>15</xdr:row>
      <xdr:rowOff>171450</xdr:rowOff>
    </xdr:from>
    <xdr:to>
      <xdr:col>8</xdr:col>
      <xdr:colOff>158750</xdr:colOff>
      <xdr:row>30</xdr:row>
      <xdr:rowOff>57150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46C9B9D-123D-E04C-B07C-905AAF36AC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</xdr:colOff>
      <xdr:row>0</xdr:row>
      <xdr:rowOff>0</xdr:rowOff>
    </xdr:from>
    <xdr:to>
      <xdr:col>9</xdr:col>
      <xdr:colOff>660400</xdr:colOff>
      <xdr:row>59</xdr:row>
      <xdr:rowOff>152400</xdr:rowOff>
    </xdr:to>
    <xdr:pic>
      <xdr:nvPicPr>
        <xdr:cNvPr id="5" name="Picture 4" descr="page1image35759664">
          <a:extLst>
            <a:ext uri="{FF2B5EF4-FFF2-40B4-BE49-F238E27FC236}">
              <a16:creationId xmlns:a16="http://schemas.microsoft.com/office/drawing/2014/main" id="{E8521342-D693-974B-BE68-A2CA8DA2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" y="0"/>
          <a:ext cx="8077201" cy="133223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50800</xdr:colOff>
      <xdr:row>2</xdr:row>
      <xdr:rowOff>137399</xdr:rowOff>
    </xdr:from>
    <xdr:to>
      <xdr:col>8</xdr:col>
      <xdr:colOff>567338</xdr:colOff>
      <xdr:row>8</xdr:row>
      <xdr:rowOff>23823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E8F07C-4436-3B47-993D-80A69E279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1800" y="518399"/>
          <a:ext cx="5469538" cy="1029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3"/>
  <sheetViews>
    <sheetView showGridLines="0" tabSelected="1" topLeftCell="G7" zoomScale="62" zoomScaleNormal="62" workbookViewId="0">
      <selection activeCell="G24" sqref="G24"/>
    </sheetView>
  </sheetViews>
  <sheetFormatPr defaultColWidth="8.875" defaultRowHeight="15" x14ac:dyDescent="0.2"/>
  <cols>
    <col min="1" max="1" width="27.0390625" customWidth="1"/>
    <col min="2" max="2" width="27.98046875" style="1" customWidth="1"/>
    <col min="3" max="3" width="38.47265625" style="1" customWidth="1"/>
    <col min="4" max="4" width="25.69140625" style="1" customWidth="1"/>
    <col min="5" max="5" width="25.15234375" customWidth="1"/>
    <col min="6" max="6" width="51.65625" customWidth="1"/>
    <col min="7" max="7" width="54.8828125" style="3" customWidth="1"/>
    <col min="8" max="8" width="25.828125" style="6" customWidth="1"/>
    <col min="9" max="9" width="29.45703125" customWidth="1"/>
    <col min="10" max="14" width="5.51171875" style="16" customWidth="1"/>
    <col min="15" max="26" width="9.14453125" hidden="1" customWidth="1"/>
  </cols>
  <sheetData>
    <row r="1" spans="1:14" s="5" customFormat="1" ht="99" customHeight="1" x14ac:dyDescent="0.3">
      <c r="A1" s="113" t="s">
        <v>0</v>
      </c>
      <c r="B1" s="113" t="s">
        <v>1</v>
      </c>
      <c r="C1" s="113" t="s">
        <v>2</v>
      </c>
      <c r="D1" s="113" t="s">
        <v>3</v>
      </c>
      <c r="E1" s="113" t="s">
        <v>4</v>
      </c>
      <c r="F1" s="113" t="s">
        <v>5</v>
      </c>
      <c r="G1" s="113" t="s">
        <v>81</v>
      </c>
      <c r="H1" s="114" t="s">
        <v>6</v>
      </c>
      <c r="I1" s="9" t="s">
        <v>61</v>
      </c>
      <c r="J1" s="16"/>
      <c r="K1" s="16"/>
      <c r="L1" s="16"/>
      <c r="M1" s="16"/>
      <c r="N1" s="16"/>
    </row>
    <row r="2" spans="1:14" ht="15.75" hidden="1" customHeight="1" thickBot="1" x14ac:dyDescent="0.35">
      <c r="A2" s="113"/>
      <c r="B2" s="113"/>
      <c r="C2" s="113"/>
      <c r="D2" s="113"/>
      <c r="E2" s="113"/>
      <c r="F2" s="113"/>
      <c r="G2" s="113"/>
      <c r="H2" s="114"/>
      <c r="I2" s="12"/>
    </row>
    <row r="3" spans="1:14" ht="142.5" customHeight="1" x14ac:dyDescent="0.25">
      <c r="A3" s="86" t="s">
        <v>7</v>
      </c>
      <c r="B3" s="103" t="s">
        <v>8</v>
      </c>
      <c r="C3" s="68" t="s">
        <v>9</v>
      </c>
      <c r="D3" s="70">
        <v>0.05</v>
      </c>
      <c r="E3" s="106">
        <v>3</v>
      </c>
      <c r="F3" s="109"/>
      <c r="G3" s="38" t="s">
        <v>10</v>
      </c>
      <c r="H3" s="115">
        <f>D3*E3</f>
        <v>0.15000000000000002</v>
      </c>
      <c r="I3" s="120">
        <f>SUMPRODUCT(E3:E22,D3:D22)/SUM(D3:D22)</f>
        <v>3.6</v>
      </c>
    </row>
    <row r="4" spans="1:14" ht="95.25" customHeight="1" x14ac:dyDescent="0.25">
      <c r="A4" s="87"/>
      <c r="B4" s="104"/>
      <c r="C4" s="69"/>
      <c r="D4" s="71"/>
      <c r="E4" s="107"/>
      <c r="F4" s="110"/>
      <c r="G4" s="38" t="s">
        <v>108</v>
      </c>
      <c r="H4" s="117"/>
      <c r="I4" s="121"/>
    </row>
    <row r="5" spans="1:14" ht="95.25" customHeight="1" x14ac:dyDescent="0.25">
      <c r="A5" s="87"/>
      <c r="B5" s="104"/>
      <c r="C5" s="69"/>
      <c r="D5" s="71"/>
      <c r="E5" s="107"/>
      <c r="F5" s="110"/>
      <c r="G5" s="47" t="s">
        <v>132</v>
      </c>
      <c r="H5" s="117"/>
      <c r="I5" s="121"/>
    </row>
    <row r="6" spans="1:14" ht="111.75" customHeight="1" x14ac:dyDescent="0.25">
      <c r="A6" s="87"/>
      <c r="B6" s="104"/>
      <c r="C6" s="69"/>
      <c r="D6" s="71"/>
      <c r="E6" s="107"/>
      <c r="F6" s="110"/>
      <c r="G6" s="36" t="s">
        <v>133</v>
      </c>
      <c r="H6" s="117"/>
      <c r="I6" s="121"/>
    </row>
    <row r="7" spans="1:14" ht="68.25" customHeight="1" x14ac:dyDescent="0.25">
      <c r="A7" s="87"/>
      <c r="B7" s="104"/>
      <c r="C7" s="92" t="s">
        <v>11</v>
      </c>
      <c r="D7" s="67">
        <v>0.15</v>
      </c>
      <c r="E7" s="106">
        <v>2</v>
      </c>
      <c r="F7" s="118"/>
      <c r="G7" s="38" t="s">
        <v>12</v>
      </c>
      <c r="H7" s="115">
        <f>E7*D7</f>
        <v>0.3</v>
      </c>
      <c r="I7" s="121"/>
    </row>
    <row r="8" spans="1:14" ht="69" customHeight="1" x14ac:dyDescent="0.2">
      <c r="A8" s="87"/>
      <c r="B8" s="104"/>
      <c r="C8" s="92"/>
      <c r="D8" s="67"/>
      <c r="E8" s="94"/>
      <c r="F8" s="118"/>
      <c r="G8" s="38" t="s">
        <v>13</v>
      </c>
      <c r="H8" s="116"/>
      <c r="I8" s="121"/>
    </row>
    <row r="9" spans="1:14" ht="137.25" customHeight="1" x14ac:dyDescent="0.25">
      <c r="A9" s="87"/>
      <c r="B9" s="104"/>
      <c r="C9" s="68" t="s">
        <v>14</v>
      </c>
      <c r="D9" s="70">
        <v>0.15</v>
      </c>
      <c r="E9" s="106">
        <v>4</v>
      </c>
      <c r="F9" s="109"/>
      <c r="G9" s="50" t="s">
        <v>134</v>
      </c>
      <c r="H9" s="115">
        <f>E9*D9</f>
        <v>0.6</v>
      </c>
      <c r="I9" s="121"/>
    </row>
    <row r="10" spans="1:14" ht="69" customHeight="1" x14ac:dyDescent="0.25">
      <c r="A10" s="87"/>
      <c r="B10" s="104"/>
      <c r="C10" s="69"/>
      <c r="D10" s="71"/>
      <c r="E10" s="107"/>
      <c r="F10" s="110"/>
      <c r="G10" s="36" t="s">
        <v>76</v>
      </c>
      <c r="H10" s="117"/>
      <c r="I10" s="121"/>
    </row>
    <row r="11" spans="1:14" ht="69" customHeight="1" x14ac:dyDescent="0.25">
      <c r="A11" s="87"/>
      <c r="B11" s="104"/>
      <c r="C11" s="69"/>
      <c r="D11" s="71"/>
      <c r="E11" s="107"/>
      <c r="F11" s="110"/>
      <c r="G11" s="30" t="s">
        <v>75</v>
      </c>
      <c r="H11" s="117"/>
      <c r="I11" s="121"/>
    </row>
    <row r="12" spans="1:14" ht="85.5" customHeight="1" x14ac:dyDescent="0.25">
      <c r="A12" s="87"/>
      <c r="B12" s="104"/>
      <c r="C12" s="100" t="s">
        <v>135</v>
      </c>
      <c r="D12" s="70">
        <v>0.05</v>
      </c>
      <c r="E12" s="106">
        <v>3</v>
      </c>
      <c r="F12" s="109"/>
      <c r="G12" s="47" t="s">
        <v>15</v>
      </c>
      <c r="H12" s="115">
        <f t="shared" ref="H12:H22" si="0">E12*D12</f>
        <v>0.15000000000000002</v>
      </c>
      <c r="I12" s="121"/>
    </row>
    <row r="13" spans="1:14" ht="64.5" customHeight="1" x14ac:dyDescent="0.25">
      <c r="A13" s="87"/>
      <c r="B13" s="104"/>
      <c r="C13" s="69"/>
      <c r="D13" s="71"/>
      <c r="E13" s="107"/>
      <c r="F13" s="110"/>
      <c r="G13" s="29" t="s">
        <v>73</v>
      </c>
      <c r="H13" s="117"/>
      <c r="I13" s="121"/>
    </row>
    <row r="14" spans="1:14" ht="111" customHeight="1" x14ac:dyDescent="0.25">
      <c r="A14" s="87"/>
      <c r="B14" s="104"/>
      <c r="C14" s="69"/>
      <c r="D14" s="71"/>
      <c r="E14" s="107"/>
      <c r="F14" s="110"/>
      <c r="G14" s="29" t="s">
        <v>97</v>
      </c>
      <c r="H14" s="117"/>
      <c r="I14" s="121"/>
    </row>
    <row r="15" spans="1:14" ht="90" customHeight="1" thickBot="1" x14ac:dyDescent="0.3">
      <c r="A15" s="87"/>
      <c r="B15" s="105"/>
      <c r="C15" s="101"/>
      <c r="D15" s="102"/>
      <c r="E15" s="108"/>
      <c r="F15" s="111"/>
      <c r="G15" s="49" t="s">
        <v>68</v>
      </c>
      <c r="H15" s="131"/>
      <c r="I15" s="121"/>
    </row>
    <row r="16" spans="1:14" ht="101.25" customHeight="1" x14ac:dyDescent="0.25">
      <c r="A16" s="87"/>
      <c r="B16" s="96" t="s">
        <v>16</v>
      </c>
      <c r="C16" s="72" t="s">
        <v>136</v>
      </c>
      <c r="D16" s="74">
        <v>0.1</v>
      </c>
      <c r="E16" s="112">
        <v>5</v>
      </c>
      <c r="F16" s="123"/>
      <c r="G16" s="44" t="s">
        <v>17</v>
      </c>
      <c r="H16" s="124">
        <f t="shared" si="0"/>
        <v>0.5</v>
      </c>
      <c r="I16" s="121"/>
    </row>
    <row r="17" spans="1:14" ht="120.75" customHeight="1" x14ac:dyDescent="0.25">
      <c r="A17" s="87"/>
      <c r="B17" s="97"/>
      <c r="C17" s="73"/>
      <c r="D17" s="75"/>
      <c r="E17" s="81"/>
      <c r="F17" s="123"/>
      <c r="G17" s="37" t="s">
        <v>96</v>
      </c>
      <c r="H17" s="124"/>
      <c r="I17" s="121"/>
    </row>
    <row r="18" spans="1:14" ht="80.25" customHeight="1" x14ac:dyDescent="0.25">
      <c r="A18" s="87"/>
      <c r="B18" s="97"/>
      <c r="C18" s="76" t="s">
        <v>18</v>
      </c>
      <c r="D18" s="78">
        <v>0.15</v>
      </c>
      <c r="E18" s="80">
        <v>2</v>
      </c>
      <c r="F18" s="125"/>
      <c r="G18" s="45" t="s">
        <v>137</v>
      </c>
      <c r="H18" s="127">
        <f t="shared" si="0"/>
        <v>0.3</v>
      </c>
      <c r="I18" s="121"/>
    </row>
    <row r="19" spans="1:14" ht="110.25" customHeight="1" x14ac:dyDescent="0.25">
      <c r="A19" s="87"/>
      <c r="B19" s="98"/>
      <c r="C19" s="73"/>
      <c r="D19" s="75"/>
      <c r="E19" s="81"/>
      <c r="F19" s="123"/>
      <c r="G19" s="48" t="s">
        <v>98</v>
      </c>
      <c r="H19" s="124"/>
      <c r="I19" s="121"/>
    </row>
    <row r="20" spans="1:14" ht="150.75" customHeight="1" x14ac:dyDescent="0.25">
      <c r="A20" s="87"/>
      <c r="B20" s="98"/>
      <c r="C20" s="77"/>
      <c r="D20" s="79"/>
      <c r="E20" s="82"/>
      <c r="F20" s="126"/>
      <c r="G20" s="57" t="s">
        <v>138</v>
      </c>
      <c r="H20" s="128"/>
      <c r="I20" s="121"/>
    </row>
    <row r="21" spans="1:14" ht="116.25" customHeight="1" thickBot="1" x14ac:dyDescent="0.3">
      <c r="A21" s="87"/>
      <c r="B21" s="99"/>
      <c r="C21" s="39" t="s">
        <v>19</v>
      </c>
      <c r="D21" s="40">
        <v>0.2</v>
      </c>
      <c r="E21" s="41">
        <v>5</v>
      </c>
      <c r="F21" s="51"/>
      <c r="G21" s="39" t="s">
        <v>20</v>
      </c>
      <c r="H21" s="43">
        <f t="shared" si="0"/>
        <v>1</v>
      </c>
      <c r="I21" s="121"/>
    </row>
    <row r="22" spans="1:14" ht="96" customHeight="1" x14ac:dyDescent="0.2">
      <c r="A22" s="87"/>
      <c r="B22" s="89" t="s">
        <v>21</v>
      </c>
      <c r="C22" s="91" t="s">
        <v>22</v>
      </c>
      <c r="D22" s="93">
        <v>0.15</v>
      </c>
      <c r="E22" s="94">
        <v>4</v>
      </c>
      <c r="F22" s="129"/>
      <c r="G22" s="13" t="s">
        <v>23</v>
      </c>
      <c r="H22" s="116">
        <f t="shared" si="0"/>
        <v>0.6</v>
      </c>
      <c r="I22" s="121"/>
    </row>
    <row r="23" spans="1:14" ht="135" customHeight="1" x14ac:dyDescent="0.25">
      <c r="A23" s="87"/>
      <c r="B23" s="90"/>
      <c r="C23" s="92"/>
      <c r="D23" s="67"/>
      <c r="E23" s="95"/>
      <c r="F23" s="110"/>
      <c r="G23" s="29" t="s">
        <v>117</v>
      </c>
      <c r="H23" s="119"/>
      <c r="I23" s="121"/>
    </row>
    <row r="24" spans="1:14" ht="96" customHeight="1" x14ac:dyDescent="0.25">
      <c r="A24" s="88"/>
      <c r="B24" s="90"/>
      <c r="C24" s="92"/>
      <c r="D24" s="67"/>
      <c r="E24" s="95"/>
      <c r="F24" s="130"/>
      <c r="G24" s="29" t="s">
        <v>109</v>
      </c>
      <c r="H24" s="119"/>
      <c r="I24" s="122"/>
    </row>
    <row r="25" spans="1:14" ht="78" customHeight="1" thickBot="1" x14ac:dyDescent="0.25">
      <c r="D25" s="8"/>
      <c r="H25" s="27"/>
    </row>
    <row r="26" spans="1:14" ht="66.75" customHeight="1" thickBot="1" x14ac:dyDescent="0.25">
      <c r="A26" s="83" t="s">
        <v>70</v>
      </c>
      <c r="B26" s="84"/>
      <c r="C26" s="84"/>
      <c r="D26" s="84"/>
      <c r="E26" s="84"/>
      <c r="F26" s="85"/>
      <c r="H26" s="17"/>
    </row>
    <row r="27" spans="1:14" ht="15.75" customHeight="1" x14ac:dyDescent="0.2">
      <c r="H27" s="17"/>
    </row>
    <row r="28" spans="1:14" s="1" customFormat="1" ht="37.5" customHeight="1" x14ac:dyDescent="0.2">
      <c r="B28"/>
      <c r="C28"/>
      <c r="E28"/>
      <c r="F28"/>
      <c r="G28" s="4"/>
      <c r="H28" s="17"/>
      <c r="J28" s="16"/>
      <c r="K28" s="16"/>
      <c r="L28" s="16"/>
      <c r="M28" s="16"/>
      <c r="N28" s="16"/>
    </row>
    <row r="29" spans="1:14" ht="27.75" customHeight="1" x14ac:dyDescent="0.2">
      <c r="A29" s="18">
        <v>0</v>
      </c>
      <c r="B29"/>
      <c r="C29"/>
      <c r="D29"/>
      <c r="G29"/>
    </row>
    <row r="30" spans="1:14" ht="22.5" customHeight="1" x14ac:dyDescent="0.2">
      <c r="A30" s="18">
        <v>1</v>
      </c>
      <c r="B30"/>
      <c r="C30"/>
      <c r="D30"/>
      <c r="G30"/>
    </row>
    <row r="31" spans="1:14" ht="20.25" customHeight="1" x14ac:dyDescent="0.2">
      <c r="A31" s="18">
        <v>2</v>
      </c>
      <c r="B31"/>
      <c r="C31"/>
      <c r="D31"/>
      <c r="G31"/>
    </row>
    <row r="32" spans="1:14" ht="20.25" customHeight="1" x14ac:dyDescent="0.2">
      <c r="A32" s="18">
        <v>3</v>
      </c>
      <c r="B32"/>
      <c r="C32"/>
      <c r="D32"/>
      <c r="G32"/>
    </row>
    <row r="33" spans="1:7" ht="21.75" customHeight="1" x14ac:dyDescent="0.2">
      <c r="A33" s="18">
        <v>4</v>
      </c>
      <c r="B33"/>
      <c r="C33"/>
      <c r="D33"/>
      <c r="G33"/>
    </row>
    <row r="34" spans="1:7" ht="30.75" customHeight="1" x14ac:dyDescent="0.2">
      <c r="A34" s="18">
        <v>5</v>
      </c>
      <c r="B34"/>
      <c r="C34"/>
      <c r="D34"/>
      <c r="G34"/>
    </row>
    <row r="35" spans="1:7" ht="52.5" customHeight="1" x14ac:dyDescent="0.2">
      <c r="B35"/>
      <c r="C35"/>
      <c r="D35"/>
      <c r="G35"/>
    </row>
    <row r="36" spans="1:7" ht="46.5" customHeight="1" x14ac:dyDescent="0.2">
      <c r="B36"/>
      <c r="C36"/>
      <c r="D36"/>
      <c r="G36"/>
    </row>
    <row r="37" spans="1:7" ht="48" customHeight="1" x14ac:dyDescent="0.2">
      <c r="B37"/>
      <c r="C37"/>
      <c r="D37"/>
      <c r="G37"/>
    </row>
    <row r="38" spans="1:7" ht="63.75" customHeight="1" x14ac:dyDescent="0.2">
      <c r="B38"/>
      <c r="C38"/>
      <c r="D38"/>
      <c r="G38"/>
    </row>
    <row r="39" spans="1:7" ht="50.25" customHeight="1" x14ac:dyDescent="0.2">
      <c r="B39"/>
      <c r="C39"/>
      <c r="G39"/>
    </row>
    <row r="40" spans="1:7" ht="21.75" customHeight="1" x14ac:dyDescent="0.2">
      <c r="B40"/>
      <c r="C40"/>
      <c r="D40"/>
      <c r="G40"/>
    </row>
    <row r="41" spans="1:7" ht="47.25" customHeight="1" x14ac:dyDescent="0.2">
      <c r="B41"/>
      <c r="C41"/>
      <c r="D41"/>
      <c r="G41"/>
    </row>
    <row r="42" spans="1:7" ht="50.25" customHeight="1" x14ac:dyDescent="0.2">
      <c r="B42"/>
      <c r="C42"/>
      <c r="D42"/>
      <c r="G42"/>
    </row>
    <row r="43" spans="1:7" ht="24.75" customHeight="1" x14ac:dyDescent="0.2">
      <c r="B43"/>
      <c r="C43"/>
      <c r="D43"/>
      <c r="G43"/>
    </row>
    <row r="44" spans="1:7" ht="68.25" customHeight="1" x14ac:dyDescent="0.2">
      <c r="B44"/>
      <c r="C44"/>
      <c r="D44"/>
      <c r="G44"/>
    </row>
    <row r="45" spans="1:7" ht="66" customHeight="1" x14ac:dyDescent="0.2">
      <c r="B45"/>
      <c r="C45"/>
      <c r="D45"/>
      <c r="G45"/>
    </row>
    <row r="46" spans="1:7" ht="36" customHeight="1" x14ac:dyDescent="0.2">
      <c r="B46"/>
      <c r="C46"/>
      <c r="D46"/>
      <c r="G46"/>
    </row>
    <row r="47" spans="1:7" ht="47.25" customHeight="1" x14ac:dyDescent="0.2">
      <c r="B47"/>
      <c r="C47"/>
      <c r="D47"/>
      <c r="G47"/>
    </row>
    <row r="48" spans="1:7" ht="51.75" customHeight="1" x14ac:dyDescent="0.2">
      <c r="B48"/>
      <c r="C48"/>
      <c r="D48"/>
      <c r="G48"/>
    </row>
    <row r="49" spans="2:7" ht="64.5" customHeight="1" x14ac:dyDescent="0.2">
      <c r="B49"/>
      <c r="C49"/>
      <c r="D49"/>
      <c r="G49"/>
    </row>
    <row r="50" spans="2:7" ht="60" customHeight="1" x14ac:dyDescent="0.2">
      <c r="B50"/>
      <c r="C50"/>
      <c r="D50"/>
      <c r="G50"/>
    </row>
    <row r="51" spans="2:7" ht="45" customHeight="1" x14ac:dyDescent="0.2">
      <c r="B51"/>
      <c r="C51"/>
      <c r="D51"/>
      <c r="G51"/>
    </row>
    <row r="52" spans="2:7" ht="26.25" customHeight="1" x14ac:dyDescent="0.2">
      <c r="B52"/>
      <c r="C52"/>
      <c r="D52"/>
      <c r="G52"/>
    </row>
    <row r="53" spans="2:7" ht="63" customHeight="1" x14ac:dyDescent="0.2">
      <c r="B53"/>
      <c r="C53"/>
      <c r="D53"/>
      <c r="G53"/>
    </row>
    <row r="54" spans="2:7" ht="60.75" customHeight="1" x14ac:dyDescent="0.2">
      <c r="B54"/>
      <c r="C54"/>
      <c r="D54"/>
      <c r="G54"/>
    </row>
    <row r="55" spans="2:7" ht="77.25" customHeight="1" x14ac:dyDescent="0.2">
      <c r="B55"/>
      <c r="C55"/>
      <c r="D55"/>
      <c r="G55"/>
    </row>
    <row r="56" spans="2:7" ht="47.25" customHeight="1" x14ac:dyDescent="0.2">
      <c r="B56"/>
      <c r="C56"/>
      <c r="D56"/>
      <c r="G56"/>
    </row>
    <row r="57" spans="2:7" ht="53.25" customHeight="1" x14ac:dyDescent="0.2">
      <c r="B57"/>
      <c r="C57"/>
      <c r="D57"/>
      <c r="G57"/>
    </row>
    <row r="58" spans="2:7" ht="45.75" customHeight="1" x14ac:dyDescent="0.2">
      <c r="B58"/>
      <c r="C58"/>
      <c r="D58"/>
      <c r="G58"/>
    </row>
    <row r="59" spans="2:7" ht="54.75" customHeight="1" x14ac:dyDescent="0.2">
      <c r="B59"/>
      <c r="C59"/>
      <c r="D59"/>
      <c r="G59"/>
    </row>
    <row r="60" spans="2:7" ht="57.75" customHeight="1" x14ac:dyDescent="0.2">
      <c r="B60"/>
      <c r="C60"/>
      <c r="D60"/>
      <c r="G60"/>
    </row>
    <row r="61" spans="2:7" ht="162" customHeight="1" x14ac:dyDescent="0.2">
      <c r="B61"/>
      <c r="C61"/>
      <c r="D61"/>
    </row>
    <row r="62" spans="2:7" ht="57.75" customHeight="1" x14ac:dyDescent="0.2">
      <c r="B62"/>
      <c r="C62"/>
      <c r="D62"/>
    </row>
    <row r="63" spans="2:7" ht="57" customHeight="1" x14ac:dyDescent="0.2">
      <c r="B63"/>
      <c r="C63"/>
      <c r="D63"/>
    </row>
    <row r="64" spans="2:7" ht="66.75" customHeight="1" x14ac:dyDescent="0.2">
      <c r="B64"/>
      <c r="C64"/>
      <c r="D64"/>
    </row>
    <row r="65" spans="2:14" ht="47.25" customHeight="1" x14ac:dyDescent="0.2">
      <c r="B65"/>
      <c r="C65"/>
      <c r="D65"/>
    </row>
    <row r="66" spans="2:14" s="2" customFormat="1" ht="53.25" customHeight="1" x14ac:dyDescent="0.2">
      <c r="H66" s="7"/>
      <c r="J66" s="16"/>
      <c r="K66" s="16"/>
      <c r="L66" s="16"/>
      <c r="M66" s="16"/>
      <c r="N66" s="16"/>
    </row>
    <row r="67" spans="2:14" s="2" customFormat="1" ht="40.5" customHeight="1" x14ac:dyDescent="0.2">
      <c r="H67" s="7"/>
      <c r="J67" s="16"/>
      <c r="K67" s="16"/>
      <c r="L67" s="16"/>
      <c r="M67" s="16"/>
      <c r="N67" s="16"/>
    </row>
    <row r="68" spans="2:14" x14ac:dyDescent="0.2">
      <c r="B68"/>
      <c r="C68"/>
      <c r="D68"/>
      <c r="G68"/>
    </row>
    <row r="69" spans="2:14" x14ac:dyDescent="0.2">
      <c r="B69"/>
      <c r="C69"/>
      <c r="D69"/>
      <c r="G69"/>
    </row>
    <row r="70" spans="2:14" x14ac:dyDescent="0.2">
      <c r="B70"/>
      <c r="C70"/>
      <c r="D70"/>
      <c r="G70"/>
    </row>
    <row r="71" spans="2:14" x14ac:dyDescent="0.2">
      <c r="B71"/>
      <c r="C71"/>
      <c r="D71"/>
      <c r="G71"/>
    </row>
    <row r="72" spans="2:14" x14ac:dyDescent="0.2">
      <c r="B72"/>
      <c r="C72"/>
      <c r="D72"/>
      <c r="G72"/>
    </row>
    <row r="73" spans="2:14" x14ac:dyDescent="0.2">
      <c r="B73"/>
      <c r="C73"/>
      <c r="D73"/>
      <c r="G73"/>
    </row>
  </sheetData>
  <sheetProtection selectLockedCells="1"/>
  <dataConsolidate/>
  <mergeCells count="49">
    <mergeCell ref="H22:H24"/>
    <mergeCell ref="I3:I24"/>
    <mergeCell ref="F16:F17"/>
    <mergeCell ref="H16:H17"/>
    <mergeCell ref="F18:F20"/>
    <mergeCell ref="H18:H20"/>
    <mergeCell ref="F22:F24"/>
    <mergeCell ref="H12:H15"/>
    <mergeCell ref="H9:H11"/>
    <mergeCell ref="H1:H2"/>
    <mergeCell ref="H7:H8"/>
    <mergeCell ref="E3:E6"/>
    <mergeCell ref="F3:F6"/>
    <mergeCell ref="H3:H6"/>
    <mergeCell ref="F7:F8"/>
    <mergeCell ref="F1:F2"/>
    <mergeCell ref="E7:E8"/>
    <mergeCell ref="G1:G2"/>
    <mergeCell ref="A1:A2"/>
    <mergeCell ref="B1:B2"/>
    <mergeCell ref="C1:C2"/>
    <mergeCell ref="D1:D2"/>
    <mergeCell ref="E1:E2"/>
    <mergeCell ref="E12:E15"/>
    <mergeCell ref="F12:F15"/>
    <mergeCell ref="E9:E11"/>
    <mergeCell ref="F9:F11"/>
    <mergeCell ref="E16:E17"/>
    <mergeCell ref="C18:C20"/>
    <mergeCell ref="D18:D20"/>
    <mergeCell ref="E18:E20"/>
    <mergeCell ref="A26:F26"/>
    <mergeCell ref="A3:A24"/>
    <mergeCell ref="B22:B24"/>
    <mergeCell ref="C22:C24"/>
    <mergeCell ref="D22:D24"/>
    <mergeCell ref="C7:C8"/>
    <mergeCell ref="E22:E24"/>
    <mergeCell ref="B16:B21"/>
    <mergeCell ref="C3:C6"/>
    <mergeCell ref="D3:D6"/>
    <mergeCell ref="C12:C15"/>
    <mergeCell ref="D12:D15"/>
    <mergeCell ref="B3:B15"/>
    <mergeCell ref="D7:D8"/>
    <mergeCell ref="C9:C11"/>
    <mergeCell ref="D9:D11"/>
    <mergeCell ref="C16:C17"/>
    <mergeCell ref="D16:D17"/>
  </mergeCells>
  <conditionalFormatting sqref="I3:I6">
    <cfRule type="colorScale" priority="7">
      <colorScale>
        <cfvo type="num" val="0"/>
        <cfvo type="num" val="3"/>
        <cfvo type="num" val="5"/>
        <color rgb="FFF8696B"/>
        <color rgb="FFFFEB84"/>
        <color rgb="FF63BE7B"/>
      </colorScale>
    </cfRule>
  </conditionalFormatting>
  <conditionalFormatting sqref="E9">
    <cfRule type="colorScale" priority="1">
      <colorScale>
        <cfvo type="num" val="0"/>
        <cfvo type="num" val="3"/>
        <cfvo type="num" val="5"/>
        <color rgb="FFF8696B"/>
        <color rgb="FFFFEB84"/>
        <color rgb="FF63BE7B"/>
      </colorScale>
    </cfRule>
    <cfRule type="colorScale" priority="2">
      <colorScale>
        <cfvo type="min"/>
        <cfvo type="percentile" val="60"/>
        <cfvo type="max"/>
        <color rgb="FFF8696B"/>
        <color rgb="FFFFEB84"/>
        <color rgb="FF63BE7B"/>
      </colorScale>
    </cfRule>
    <cfRule type="colorScale" priority="3">
      <colorScale>
        <cfvo type="num" val="&quot;0;1&quot;"/>
        <cfvo type="num" val="&quot;2;3&quot;"/>
        <cfvo type="num" val="&quot;4;5&quot;"/>
        <color rgb="FFF8696B"/>
        <color rgb="FFFFEB84"/>
        <color rgb="FF63BE7B"/>
      </colorScale>
    </cfRule>
  </conditionalFormatting>
  <conditionalFormatting sqref="E12:E24 E3:E8">
    <cfRule type="colorScale" priority="29">
      <colorScale>
        <cfvo type="num" val="0"/>
        <cfvo type="num" val="3"/>
        <cfvo type="num" val="5"/>
        <color rgb="FFF8696B"/>
        <color rgb="FFFFEB84"/>
        <color rgb="FF63BE7B"/>
      </colorScale>
    </cfRule>
    <cfRule type="colorScale" priority="30">
      <colorScale>
        <cfvo type="min"/>
        <cfvo type="percentile" val="60"/>
        <cfvo type="max"/>
        <color rgb="FFF8696B"/>
        <color rgb="FFFFEB84"/>
        <color rgb="FF63BE7B"/>
      </colorScale>
    </cfRule>
    <cfRule type="colorScale" priority="31">
      <colorScale>
        <cfvo type="num" val="&quot;0;1&quot;"/>
        <cfvo type="num" val="&quot;2;3&quot;"/>
        <cfvo type="num" val="&quot;4;5&quot;"/>
        <color rgb="FFF8696B"/>
        <color rgb="FFFFEB84"/>
        <color rgb="FF63BE7B"/>
      </colorScale>
    </cfRule>
  </conditionalFormatting>
  <dataValidations count="1">
    <dataValidation type="list" allowBlank="1" showInputMessage="1" showErrorMessage="1" errorTitle="Errore!" error="Selezionare un valore dal menù a discesa o immettere un valore da 0 a 5!" prompt="Selezionare un valore: _x000a_Basso: 0-1_x000a_Medio:2-3_x000a_Alto: 4-5" sqref="E12:E24 E3:E9" xr:uid="{00000000-0002-0000-0000-000000000000}">
      <formula1>Autovalutazione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2"/>
  <sheetViews>
    <sheetView showGridLines="0" topLeftCell="A2" zoomScale="74" zoomScaleNormal="74" workbookViewId="0">
      <selection activeCell="G58" sqref="G58"/>
    </sheetView>
  </sheetViews>
  <sheetFormatPr defaultColWidth="8.875" defaultRowHeight="15" x14ac:dyDescent="0.2"/>
  <cols>
    <col min="1" max="1" width="49.63671875" customWidth="1"/>
    <col min="2" max="2" width="57.44140625" customWidth="1"/>
    <col min="3" max="3" width="45.6015625" customWidth="1"/>
    <col min="4" max="4" width="20.984375" customWidth="1"/>
    <col min="5" max="5" width="40.48828125" customWidth="1"/>
    <col min="6" max="6" width="76.00390625" customWidth="1"/>
    <col min="7" max="7" width="70.35546875" customWidth="1"/>
    <col min="8" max="8" width="49.63671875" customWidth="1"/>
    <col min="9" max="9" width="43.046875" customWidth="1"/>
  </cols>
  <sheetData>
    <row r="1" spans="1:9" ht="128.25" customHeight="1" x14ac:dyDescent="0.3">
      <c r="A1" s="23" t="s">
        <v>0</v>
      </c>
      <c r="B1" s="23" t="s">
        <v>1</v>
      </c>
      <c r="C1" s="52" t="s">
        <v>2</v>
      </c>
      <c r="D1" s="52" t="s">
        <v>3</v>
      </c>
      <c r="E1" s="52" t="s">
        <v>24</v>
      </c>
      <c r="F1" s="52" t="s">
        <v>5</v>
      </c>
      <c r="G1" s="52" t="s">
        <v>69</v>
      </c>
      <c r="H1" s="53" t="s">
        <v>6</v>
      </c>
      <c r="I1" s="10" t="s">
        <v>62</v>
      </c>
    </row>
    <row r="2" spans="1:9" ht="110.25" customHeight="1" x14ac:dyDescent="0.25">
      <c r="A2" s="169" t="s">
        <v>25</v>
      </c>
      <c r="B2" s="103" t="s">
        <v>147</v>
      </c>
      <c r="C2" s="68" t="s">
        <v>26</v>
      </c>
      <c r="D2" s="70">
        <v>0.1</v>
      </c>
      <c r="E2" s="106">
        <v>1</v>
      </c>
      <c r="F2" s="68"/>
      <c r="G2" s="38" t="s">
        <v>139</v>
      </c>
      <c r="H2" s="132">
        <f>E2*D2</f>
        <v>0.1</v>
      </c>
      <c r="I2" s="120">
        <f>SUMPRODUCT(E2:E59,D2:D59)/SUM(D2:D59)</f>
        <v>2.899999999999999</v>
      </c>
    </row>
    <row r="3" spans="1:9" ht="41.25" customHeight="1" x14ac:dyDescent="0.25">
      <c r="A3" s="170"/>
      <c r="B3" s="104"/>
      <c r="C3" s="69"/>
      <c r="D3" s="71"/>
      <c r="E3" s="107"/>
      <c r="F3" s="69"/>
      <c r="G3" s="36" t="s">
        <v>95</v>
      </c>
      <c r="H3" s="139"/>
      <c r="I3" s="120"/>
    </row>
    <row r="4" spans="1:9" ht="60.75" customHeight="1" x14ac:dyDescent="0.2">
      <c r="A4" s="170"/>
      <c r="B4" s="104"/>
      <c r="C4" s="143"/>
      <c r="D4" s="143"/>
      <c r="E4" s="143"/>
      <c r="F4" s="69"/>
      <c r="G4" s="38" t="s">
        <v>65</v>
      </c>
      <c r="H4" s="143"/>
      <c r="I4" s="120"/>
    </row>
    <row r="5" spans="1:9" ht="65.25" customHeight="1" x14ac:dyDescent="0.2">
      <c r="A5" s="170"/>
      <c r="B5" s="104"/>
      <c r="C5" s="143"/>
      <c r="D5" s="143"/>
      <c r="E5" s="143"/>
      <c r="F5" s="69"/>
      <c r="G5" s="38" t="s">
        <v>80</v>
      </c>
      <c r="H5" s="143"/>
      <c r="I5" s="121"/>
    </row>
    <row r="6" spans="1:9" ht="75.75" customHeight="1" x14ac:dyDescent="0.2">
      <c r="A6" s="170"/>
      <c r="B6" s="104"/>
      <c r="C6" s="143"/>
      <c r="D6" s="143"/>
      <c r="E6" s="143"/>
      <c r="F6" s="69"/>
      <c r="G6" s="38" t="s">
        <v>79</v>
      </c>
      <c r="H6" s="143"/>
      <c r="I6" s="121"/>
    </row>
    <row r="7" spans="1:9" ht="54" customHeight="1" x14ac:dyDescent="0.2">
      <c r="A7" s="170"/>
      <c r="B7" s="104"/>
      <c r="C7" s="143"/>
      <c r="D7" s="143"/>
      <c r="E7" s="143"/>
      <c r="F7" s="69"/>
      <c r="G7" s="31" t="s">
        <v>140</v>
      </c>
      <c r="H7" s="143"/>
      <c r="I7" s="121"/>
    </row>
    <row r="8" spans="1:9" ht="46.5" customHeight="1" x14ac:dyDescent="0.2">
      <c r="A8" s="170"/>
      <c r="B8" s="104"/>
      <c r="C8" s="172"/>
      <c r="D8" s="172"/>
      <c r="E8" s="172"/>
      <c r="F8" s="91"/>
      <c r="G8" s="36" t="s">
        <v>66</v>
      </c>
      <c r="H8" s="172"/>
      <c r="I8" s="121"/>
    </row>
    <row r="9" spans="1:9" ht="87.75" customHeight="1" x14ac:dyDescent="0.25">
      <c r="A9" s="170"/>
      <c r="B9" s="104"/>
      <c r="C9" s="68" t="s">
        <v>141</v>
      </c>
      <c r="D9" s="70">
        <v>0.1</v>
      </c>
      <c r="E9" s="106">
        <v>4</v>
      </c>
      <c r="F9" s="68"/>
      <c r="G9" s="38" t="s">
        <v>142</v>
      </c>
      <c r="H9" s="132">
        <f>E9*D9</f>
        <v>0.4</v>
      </c>
      <c r="I9" s="121"/>
    </row>
    <row r="10" spans="1:9" ht="156" customHeight="1" x14ac:dyDescent="0.25">
      <c r="A10" s="170"/>
      <c r="B10" s="104"/>
      <c r="C10" s="69"/>
      <c r="D10" s="71"/>
      <c r="E10" s="107"/>
      <c r="F10" s="69"/>
      <c r="G10" s="29" t="s">
        <v>143</v>
      </c>
      <c r="H10" s="139"/>
      <c r="I10" s="121"/>
    </row>
    <row r="11" spans="1:9" ht="84" customHeight="1" x14ac:dyDescent="0.25">
      <c r="A11" s="170"/>
      <c r="B11" s="104"/>
      <c r="C11" s="69"/>
      <c r="D11" s="71"/>
      <c r="E11" s="107"/>
      <c r="F11" s="69"/>
      <c r="G11" s="38" t="s">
        <v>27</v>
      </c>
      <c r="H11" s="139"/>
      <c r="I11" s="121"/>
    </row>
    <row r="12" spans="1:9" ht="82.5" customHeight="1" x14ac:dyDescent="0.25">
      <c r="A12" s="170"/>
      <c r="B12" s="104"/>
      <c r="C12" s="69"/>
      <c r="D12" s="71"/>
      <c r="E12" s="107"/>
      <c r="F12" s="69"/>
      <c r="G12" s="38" t="s">
        <v>144</v>
      </c>
      <c r="H12" s="139"/>
      <c r="I12" s="121"/>
    </row>
    <row r="13" spans="1:9" ht="82.5" customHeight="1" x14ac:dyDescent="0.25">
      <c r="A13" s="170"/>
      <c r="B13" s="104"/>
      <c r="C13" s="69"/>
      <c r="D13" s="71"/>
      <c r="E13" s="107"/>
      <c r="F13" s="69"/>
      <c r="G13" s="36" t="s">
        <v>145</v>
      </c>
      <c r="H13" s="139"/>
      <c r="I13" s="121"/>
    </row>
    <row r="14" spans="1:9" ht="88.5" customHeight="1" x14ac:dyDescent="0.25">
      <c r="A14" s="170"/>
      <c r="B14" s="104"/>
      <c r="C14" s="69"/>
      <c r="D14" s="71"/>
      <c r="E14" s="107"/>
      <c r="F14" s="69"/>
      <c r="G14" s="38" t="s">
        <v>119</v>
      </c>
      <c r="H14" s="139"/>
      <c r="I14" s="121"/>
    </row>
    <row r="15" spans="1:9" ht="72.75" customHeight="1" x14ac:dyDescent="0.25">
      <c r="A15" s="170"/>
      <c r="B15" s="104"/>
      <c r="C15" s="69"/>
      <c r="D15" s="71"/>
      <c r="E15" s="107"/>
      <c r="F15" s="69"/>
      <c r="G15" s="31" t="s">
        <v>71</v>
      </c>
      <c r="H15" s="139"/>
      <c r="I15" s="121"/>
    </row>
    <row r="16" spans="1:9" ht="42.75" customHeight="1" x14ac:dyDescent="0.2">
      <c r="A16" s="170"/>
      <c r="B16" s="104"/>
      <c r="C16" s="69"/>
      <c r="D16" s="71"/>
      <c r="E16" s="107"/>
      <c r="F16" s="69"/>
      <c r="G16" s="31" t="s">
        <v>72</v>
      </c>
      <c r="H16" s="139"/>
      <c r="I16" s="121"/>
    </row>
    <row r="17" spans="1:9" ht="120" customHeight="1" x14ac:dyDescent="0.25">
      <c r="A17" s="170"/>
      <c r="B17" s="104"/>
      <c r="C17" s="91"/>
      <c r="D17" s="93"/>
      <c r="E17" s="94"/>
      <c r="F17" s="91"/>
      <c r="G17" s="38" t="s">
        <v>146</v>
      </c>
      <c r="H17" s="156"/>
      <c r="I17" s="121"/>
    </row>
    <row r="18" spans="1:9" ht="117" customHeight="1" x14ac:dyDescent="0.25">
      <c r="A18" s="170"/>
      <c r="B18" s="104"/>
      <c r="C18" s="68" t="s">
        <v>28</v>
      </c>
      <c r="D18" s="70">
        <v>0.1</v>
      </c>
      <c r="E18" s="106">
        <v>3</v>
      </c>
      <c r="F18" s="68"/>
      <c r="G18" s="36" t="s">
        <v>78</v>
      </c>
      <c r="H18" s="132">
        <f>E18*D18</f>
        <v>0.30000000000000004</v>
      </c>
      <c r="I18" s="121"/>
    </row>
    <row r="19" spans="1:9" ht="117" customHeight="1" x14ac:dyDescent="0.25">
      <c r="A19" s="170"/>
      <c r="B19" s="104"/>
      <c r="C19" s="69"/>
      <c r="D19" s="71"/>
      <c r="E19" s="107"/>
      <c r="F19" s="69"/>
      <c r="G19" s="29" t="s">
        <v>77</v>
      </c>
      <c r="H19" s="139"/>
      <c r="I19" s="121"/>
    </row>
    <row r="20" spans="1:9" ht="85.5" customHeight="1" x14ac:dyDescent="0.2">
      <c r="A20" s="170"/>
      <c r="B20" s="104"/>
      <c r="C20" s="69"/>
      <c r="D20" s="71"/>
      <c r="E20" s="107"/>
      <c r="F20" s="69"/>
      <c r="G20" s="13" t="s">
        <v>106</v>
      </c>
      <c r="H20" s="139"/>
      <c r="I20" s="121"/>
    </row>
    <row r="21" spans="1:9" ht="77.25" customHeight="1" x14ac:dyDescent="0.25">
      <c r="A21" s="170"/>
      <c r="B21" s="104"/>
      <c r="C21" s="69"/>
      <c r="D21" s="71"/>
      <c r="E21" s="107"/>
      <c r="F21" s="69"/>
      <c r="G21" s="38" t="s">
        <v>83</v>
      </c>
      <c r="H21" s="139"/>
      <c r="I21" s="121"/>
    </row>
    <row r="22" spans="1:9" ht="98.25" customHeight="1" x14ac:dyDescent="0.25">
      <c r="A22" s="170"/>
      <c r="B22" s="104"/>
      <c r="C22" s="91"/>
      <c r="D22" s="93"/>
      <c r="E22" s="94"/>
      <c r="F22" s="91"/>
      <c r="G22" s="38" t="s">
        <v>29</v>
      </c>
      <c r="H22" s="156"/>
      <c r="I22" s="121"/>
    </row>
    <row r="23" spans="1:9" ht="87" customHeight="1" x14ac:dyDescent="0.2">
      <c r="A23" s="170"/>
      <c r="B23" s="104"/>
      <c r="C23" s="69" t="s">
        <v>30</v>
      </c>
      <c r="D23" s="71">
        <v>0.1</v>
      </c>
      <c r="E23" s="107">
        <v>2</v>
      </c>
      <c r="F23" s="69"/>
      <c r="G23" s="13" t="s">
        <v>31</v>
      </c>
      <c r="H23" s="139">
        <f>E23*D23</f>
        <v>0.2</v>
      </c>
      <c r="I23" s="121"/>
    </row>
    <row r="24" spans="1:9" ht="87" customHeight="1" x14ac:dyDescent="0.25">
      <c r="A24" s="170"/>
      <c r="B24" s="104"/>
      <c r="C24" s="69"/>
      <c r="D24" s="71"/>
      <c r="E24" s="107"/>
      <c r="F24" s="69"/>
      <c r="G24" s="29" t="s">
        <v>82</v>
      </c>
      <c r="H24" s="139"/>
      <c r="I24" s="121"/>
    </row>
    <row r="25" spans="1:9" ht="87" customHeight="1" x14ac:dyDescent="0.25">
      <c r="A25" s="170"/>
      <c r="B25" s="104"/>
      <c r="C25" s="69"/>
      <c r="D25" s="71"/>
      <c r="E25" s="107"/>
      <c r="F25" s="69"/>
      <c r="G25" s="29" t="s">
        <v>103</v>
      </c>
      <c r="H25" s="139"/>
      <c r="I25" s="121"/>
    </row>
    <row r="26" spans="1:9" ht="60.75" customHeight="1" x14ac:dyDescent="0.2">
      <c r="A26" s="170"/>
      <c r="B26" s="104"/>
      <c r="C26" s="69"/>
      <c r="D26" s="71"/>
      <c r="E26" s="107"/>
      <c r="F26" s="69"/>
      <c r="G26" s="35" t="s">
        <v>32</v>
      </c>
      <c r="H26" s="139"/>
      <c r="I26" s="121"/>
    </row>
    <row r="27" spans="1:9" ht="107.25" customHeight="1" thickBot="1" x14ac:dyDescent="0.3">
      <c r="A27" s="170"/>
      <c r="B27" s="105"/>
      <c r="C27" s="101"/>
      <c r="D27" s="102"/>
      <c r="E27" s="108"/>
      <c r="F27" s="101"/>
      <c r="G27" s="24" t="s">
        <v>33</v>
      </c>
      <c r="H27" s="133"/>
      <c r="I27" s="121"/>
    </row>
    <row r="28" spans="1:9" ht="82.5" customHeight="1" x14ac:dyDescent="0.25">
      <c r="A28" s="170"/>
      <c r="B28" s="160" t="s">
        <v>34</v>
      </c>
      <c r="C28" s="72" t="s">
        <v>35</v>
      </c>
      <c r="D28" s="74">
        <v>0.05</v>
      </c>
      <c r="E28" s="112">
        <v>3</v>
      </c>
      <c r="F28" s="72"/>
      <c r="G28" s="25" t="s">
        <v>112</v>
      </c>
      <c r="H28" s="144">
        <f>E28*D28</f>
        <v>0.15000000000000002</v>
      </c>
      <c r="I28" s="121"/>
    </row>
    <row r="29" spans="1:9" ht="82.5" customHeight="1" x14ac:dyDescent="0.25">
      <c r="A29" s="170"/>
      <c r="B29" s="161"/>
      <c r="C29" s="73"/>
      <c r="D29" s="75"/>
      <c r="E29" s="81"/>
      <c r="F29" s="73"/>
      <c r="G29" s="55" t="s">
        <v>110</v>
      </c>
      <c r="H29" s="136"/>
      <c r="I29" s="121"/>
    </row>
    <row r="30" spans="1:9" ht="64.5" customHeight="1" x14ac:dyDescent="0.2">
      <c r="A30" s="170"/>
      <c r="B30" s="161"/>
      <c r="C30" s="73"/>
      <c r="D30" s="75"/>
      <c r="E30" s="81"/>
      <c r="F30" s="73"/>
      <c r="G30" s="46" t="s">
        <v>36</v>
      </c>
      <c r="H30" s="136"/>
      <c r="I30" s="121"/>
    </row>
    <row r="31" spans="1:9" ht="87" customHeight="1" x14ac:dyDescent="0.25">
      <c r="A31" s="170"/>
      <c r="B31" s="161"/>
      <c r="C31" s="76" t="s">
        <v>37</v>
      </c>
      <c r="D31" s="78">
        <v>0.1</v>
      </c>
      <c r="E31" s="80">
        <v>2</v>
      </c>
      <c r="F31" s="76"/>
      <c r="G31" s="45" t="s">
        <v>38</v>
      </c>
      <c r="H31" s="145">
        <f>E31*D31</f>
        <v>0.2</v>
      </c>
      <c r="I31" s="121"/>
    </row>
    <row r="32" spans="1:9" ht="105" customHeight="1" x14ac:dyDescent="0.25">
      <c r="A32" s="170"/>
      <c r="B32" s="161"/>
      <c r="C32" s="73"/>
      <c r="D32" s="75"/>
      <c r="E32" s="81"/>
      <c r="F32" s="73"/>
      <c r="G32" s="45" t="s">
        <v>111</v>
      </c>
      <c r="H32" s="136"/>
      <c r="I32" s="121"/>
    </row>
    <row r="33" spans="1:9" ht="111" customHeight="1" x14ac:dyDescent="0.25">
      <c r="A33" s="170"/>
      <c r="B33" s="161"/>
      <c r="C33" s="77"/>
      <c r="D33" s="79"/>
      <c r="E33" s="82"/>
      <c r="F33" s="77"/>
      <c r="G33" s="45" t="s">
        <v>39</v>
      </c>
      <c r="H33" s="146"/>
      <c r="I33" s="121"/>
    </row>
    <row r="34" spans="1:9" ht="117.75" customHeight="1" x14ac:dyDescent="0.25">
      <c r="A34" s="170"/>
      <c r="B34" s="161"/>
      <c r="C34" s="73" t="s">
        <v>40</v>
      </c>
      <c r="D34" s="75">
        <v>0.1</v>
      </c>
      <c r="E34" s="81">
        <v>5</v>
      </c>
      <c r="F34" s="73"/>
      <c r="G34" s="32" t="s">
        <v>148</v>
      </c>
      <c r="H34" s="136">
        <f>E34*D34</f>
        <v>0.5</v>
      </c>
      <c r="I34" s="121"/>
    </row>
    <row r="35" spans="1:9" ht="96" customHeight="1" thickBot="1" x14ac:dyDescent="0.3">
      <c r="A35" s="170"/>
      <c r="B35" s="162"/>
      <c r="C35" s="134"/>
      <c r="D35" s="135"/>
      <c r="E35" s="81"/>
      <c r="F35" s="134"/>
      <c r="G35" s="39" t="s">
        <v>41</v>
      </c>
      <c r="H35" s="137"/>
      <c r="I35" s="121"/>
    </row>
    <row r="36" spans="1:9" ht="86.25" customHeight="1" x14ac:dyDescent="0.25">
      <c r="A36" s="170"/>
      <c r="B36" s="165" t="s">
        <v>42</v>
      </c>
      <c r="C36" s="163" t="s">
        <v>43</v>
      </c>
      <c r="D36" s="166">
        <v>0.05</v>
      </c>
      <c r="E36" s="164">
        <v>0</v>
      </c>
      <c r="F36" s="163"/>
      <c r="G36" s="36" t="s">
        <v>118</v>
      </c>
      <c r="H36" s="138">
        <f>E36*D36</f>
        <v>0</v>
      </c>
      <c r="I36" s="121"/>
    </row>
    <row r="37" spans="1:9" ht="130.5" customHeight="1" x14ac:dyDescent="0.25">
      <c r="A37" s="170"/>
      <c r="B37" s="104"/>
      <c r="C37" s="69"/>
      <c r="D37" s="71"/>
      <c r="E37" s="107"/>
      <c r="F37" s="69"/>
      <c r="G37" s="36" t="s">
        <v>115</v>
      </c>
      <c r="H37" s="139"/>
      <c r="I37" s="121"/>
    </row>
    <row r="38" spans="1:9" ht="54" customHeight="1" x14ac:dyDescent="0.2">
      <c r="A38" s="170"/>
      <c r="B38" s="104"/>
      <c r="C38" s="69"/>
      <c r="D38" s="71"/>
      <c r="E38" s="107"/>
      <c r="F38" s="69"/>
      <c r="G38" s="30" t="s">
        <v>94</v>
      </c>
      <c r="H38" s="139"/>
      <c r="I38" s="121"/>
    </row>
    <row r="39" spans="1:9" ht="115.5" customHeight="1" x14ac:dyDescent="0.2">
      <c r="A39" s="170"/>
      <c r="B39" s="104"/>
      <c r="C39" s="92" t="s">
        <v>44</v>
      </c>
      <c r="D39" s="67">
        <v>0.05</v>
      </c>
      <c r="E39" s="95">
        <v>4</v>
      </c>
      <c r="F39" s="92"/>
      <c r="G39" s="38" t="s">
        <v>45</v>
      </c>
      <c r="H39" s="141">
        <f>E39*D39</f>
        <v>0.2</v>
      </c>
      <c r="I39" s="121"/>
    </row>
    <row r="40" spans="1:9" ht="127.5" customHeight="1" x14ac:dyDescent="0.25">
      <c r="A40" s="170"/>
      <c r="B40" s="104"/>
      <c r="C40" s="92"/>
      <c r="D40" s="67"/>
      <c r="E40" s="95"/>
      <c r="F40" s="92"/>
      <c r="G40" s="38" t="s">
        <v>46</v>
      </c>
      <c r="H40" s="141"/>
      <c r="I40" s="121"/>
    </row>
    <row r="41" spans="1:9" ht="102" customHeight="1" x14ac:dyDescent="0.25">
      <c r="A41" s="170"/>
      <c r="B41" s="104"/>
      <c r="C41" s="92"/>
      <c r="D41" s="67"/>
      <c r="E41" s="95"/>
      <c r="F41" s="92"/>
      <c r="G41" s="38" t="s">
        <v>114</v>
      </c>
      <c r="H41" s="141"/>
      <c r="I41" s="121"/>
    </row>
    <row r="42" spans="1:9" ht="102" customHeight="1" x14ac:dyDescent="0.25">
      <c r="A42" s="170"/>
      <c r="B42" s="104"/>
      <c r="C42" s="68" t="s">
        <v>47</v>
      </c>
      <c r="D42" s="70">
        <v>0.05</v>
      </c>
      <c r="E42" s="95">
        <v>3</v>
      </c>
      <c r="F42" s="68"/>
      <c r="G42" s="36" t="s">
        <v>104</v>
      </c>
      <c r="H42" s="132">
        <f>E42*D42</f>
        <v>0.15000000000000002</v>
      </c>
      <c r="I42" s="121"/>
    </row>
    <row r="43" spans="1:9" ht="111" customHeight="1" thickBot="1" x14ac:dyDescent="0.3">
      <c r="A43" s="170"/>
      <c r="B43" s="105"/>
      <c r="C43" s="101"/>
      <c r="D43" s="102"/>
      <c r="E43" s="95"/>
      <c r="F43" s="101"/>
      <c r="G43" s="49" t="s">
        <v>149</v>
      </c>
      <c r="H43" s="133"/>
      <c r="I43" s="121"/>
    </row>
    <row r="44" spans="1:9" ht="118.5" customHeight="1" x14ac:dyDescent="0.25">
      <c r="A44" s="170"/>
      <c r="B44" s="167" t="s">
        <v>48</v>
      </c>
      <c r="C44" s="147" t="s">
        <v>49</v>
      </c>
      <c r="D44" s="149">
        <v>0.1</v>
      </c>
      <c r="E44" s="151">
        <v>4</v>
      </c>
      <c r="F44" s="147"/>
      <c r="G44" s="57" t="s">
        <v>116</v>
      </c>
      <c r="H44" s="142">
        <f>E44*D44</f>
        <v>0.4</v>
      </c>
      <c r="I44" s="121"/>
    </row>
    <row r="45" spans="1:9" ht="12.75" hidden="1" customHeight="1" x14ac:dyDescent="0.2">
      <c r="A45" s="170"/>
      <c r="B45" s="167"/>
      <c r="C45" s="148"/>
      <c r="D45" s="150"/>
      <c r="E45" s="152"/>
      <c r="F45" s="148"/>
      <c r="G45" s="54"/>
      <c r="H45" s="143"/>
      <c r="I45" s="121"/>
    </row>
    <row r="46" spans="1:9" ht="80.25" customHeight="1" x14ac:dyDescent="0.25">
      <c r="A46" s="170"/>
      <c r="B46" s="167"/>
      <c r="C46" s="148"/>
      <c r="D46" s="150"/>
      <c r="E46" s="152"/>
      <c r="F46" s="148"/>
      <c r="G46" s="32" t="s">
        <v>131</v>
      </c>
      <c r="H46" s="143"/>
      <c r="I46" s="121"/>
    </row>
    <row r="47" spans="1:9" ht="87.75" customHeight="1" x14ac:dyDescent="0.25">
      <c r="A47" s="170"/>
      <c r="B47" s="167"/>
      <c r="C47" s="148"/>
      <c r="D47" s="150"/>
      <c r="E47" s="152"/>
      <c r="F47" s="148"/>
      <c r="G47" s="54" t="s">
        <v>86</v>
      </c>
      <c r="H47" s="143"/>
      <c r="I47" s="121"/>
    </row>
    <row r="48" spans="1:9" ht="84" customHeight="1" x14ac:dyDescent="0.25">
      <c r="A48" s="170"/>
      <c r="B48" s="167"/>
      <c r="C48" s="148"/>
      <c r="D48" s="150"/>
      <c r="E48" s="152"/>
      <c r="F48" s="148"/>
      <c r="G48" s="54" t="s">
        <v>87</v>
      </c>
      <c r="H48" s="143"/>
      <c r="I48" s="121"/>
    </row>
    <row r="49" spans="1:9" ht="72.75" customHeight="1" x14ac:dyDescent="0.25">
      <c r="A49" s="170"/>
      <c r="B49" s="167"/>
      <c r="C49" s="148"/>
      <c r="D49" s="150"/>
      <c r="E49" s="152"/>
      <c r="F49" s="148"/>
      <c r="G49" s="54" t="s">
        <v>88</v>
      </c>
      <c r="H49" s="143"/>
      <c r="I49" s="121"/>
    </row>
    <row r="50" spans="1:9" ht="102.75" customHeight="1" x14ac:dyDescent="0.25">
      <c r="A50" s="170"/>
      <c r="B50" s="167"/>
      <c r="C50" s="148"/>
      <c r="D50" s="150"/>
      <c r="E50" s="152"/>
      <c r="F50" s="148"/>
      <c r="G50" s="54" t="s">
        <v>89</v>
      </c>
      <c r="H50" s="143"/>
      <c r="I50" s="121"/>
    </row>
    <row r="51" spans="1:9" ht="84" customHeight="1" x14ac:dyDescent="0.25">
      <c r="A51" s="170"/>
      <c r="B51" s="167"/>
      <c r="C51" s="148"/>
      <c r="D51" s="150"/>
      <c r="E51" s="152"/>
      <c r="F51" s="148"/>
      <c r="G51" s="32" t="s">
        <v>90</v>
      </c>
      <c r="H51" s="143"/>
      <c r="I51" s="121"/>
    </row>
    <row r="52" spans="1:9" ht="87.75" customHeight="1" x14ac:dyDescent="0.25">
      <c r="A52" s="170"/>
      <c r="B52" s="167"/>
      <c r="C52" s="148"/>
      <c r="D52" s="150"/>
      <c r="E52" s="152"/>
      <c r="F52" s="148"/>
      <c r="G52" s="54" t="s">
        <v>93</v>
      </c>
      <c r="H52" s="143"/>
      <c r="I52" s="121"/>
    </row>
    <row r="53" spans="1:9" ht="126.75" customHeight="1" x14ac:dyDescent="0.25">
      <c r="A53" s="170"/>
      <c r="B53" s="167"/>
      <c r="C53" s="148"/>
      <c r="D53" s="150"/>
      <c r="E53" s="152"/>
      <c r="F53" s="148"/>
      <c r="G53" s="54" t="s">
        <v>91</v>
      </c>
      <c r="H53" s="143"/>
      <c r="I53" s="121"/>
    </row>
    <row r="54" spans="1:9" ht="106.5" customHeight="1" x14ac:dyDescent="0.25">
      <c r="A54" s="170"/>
      <c r="B54" s="167"/>
      <c r="C54" s="148"/>
      <c r="D54" s="150"/>
      <c r="E54" s="152"/>
      <c r="F54" s="148"/>
      <c r="G54" s="37" t="s">
        <v>92</v>
      </c>
      <c r="H54" s="143"/>
      <c r="I54" s="121"/>
    </row>
    <row r="55" spans="1:9" ht="75.75" customHeight="1" x14ac:dyDescent="0.25">
      <c r="A55" s="170"/>
      <c r="B55" s="167"/>
      <c r="C55" s="153" t="s">
        <v>50</v>
      </c>
      <c r="D55" s="154">
        <v>0.1</v>
      </c>
      <c r="E55" s="155">
        <v>3</v>
      </c>
      <c r="F55" s="153"/>
      <c r="G55" s="26" t="s">
        <v>51</v>
      </c>
      <c r="H55" s="140">
        <f>E55*D55</f>
        <v>0.30000000000000004</v>
      </c>
      <c r="I55" s="121"/>
    </row>
    <row r="56" spans="1:9" ht="63.75" customHeight="1" x14ac:dyDescent="0.2">
      <c r="A56" s="170"/>
      <c r="B56" s="167"/>
      <c r="C56" s="153"/>
      <c r="D56" s="154"/>
      <c r="E56" s="155"/>
      <c r="F56" s="153"/>
      <c r="G56" s="26" t="s">
        <v>113</v>
      </c>
      <c r="H56" s="140"/>
      <c r="I56" s="121"/>
    </row>
    <row r="57" spans="1:9" ht="63.75" customHeight="1" x14ac:dyDescent="0.2">
      <c r="A57" s="170"/>
      <c r="B57" s="167"/>
      <c r="C57" s="153"/>
      <c r="D57" s="154"/>
      <c r="E57" s="155"/>
      <c r="F57" s="153"/>
      <c r="G57" s="32" t="s">
        <v>150</v>
      </c>
      <c r="H57" s="140"/>
      <c r="I57" s="121"/>
    </row>
    <row r="58" spans="1:9" ht="60.75" customHeight="1" x14ac:dyDescent="0.25">
      <c r="A58" s="170"/>
      <c r="B58" s="167"/>
      <c r="C58" s="153"/>
      <c r="D58" s="154"/>
      <c r="E58" s="155"/>
      <c r="F58" s="153"/>
      <c r="G58" s="32" t="s">
        <v>67</v>
      </c>
      <c r="H58" s="140"/>
      <c r="I58" s="121"/>
    </row>
    <row r="59" spans="1:9" ht="69.75" customHeight="1" x14ac:dyDescent="0.2">
      <c r="A59" s="171"/>
      <c r="B59" s="168"/>
      <c r="C59" s="153"/>
      <c r="D59" s="154"/>
      <c r="E59" s="155"/>
      <c r="F59" s="153"/>
      <c r="G59" s="32" t="s">
        <v>74</v>
      </c>
      <c r="H59" s="140"/>
      <c r="I59" s="122"/>
    </row>
    <row r="61" spans="1:9" ht="15.75" thickBot="1" x14ac:dyDescent="0.25"/>
    <row r="62" spans="1:9" ht="228.75" customHeight="1" thickBot="1" x14ac:dyDescent="0.25">
      <c r="A62" s="157" t="s">
        <v>120</v>
      </c>
      <c r="B62" s="158"/>
      <c r="C62" s="158"/>
      <c r="D62" s="158"/>
      <c r="E62" s="158"/>
      <c r="F62" s="159"/>
    </row>
  </sheetData>
  <sheetProtection selectLockedCells="1"/>
  <mergeCells count="67">
    <mergeCell ref="I2:I59"/>
    <mergeCell ref="H18:H22"/>
    <mergeCell ref="A2:A59"/>
    <mergeCell ref="B2:B27"/>
    <mergeCell ref="C2:C8"/>
    <mergeCell ref="D2:D8"/>
    <mergeCell ref="E2:E8"/>
    <mergeCell ref="F2:F8"/>
    <mergeCell ref="H2:H8"/>
    <mergeCell ref="F55:F59"/>
    <mergeCell ref="C39:C41"/>
    <mergeCell ref="C18:C22"/>
    <mergeCell ref="D18:D22"/>
    <mergeCell ref="E18:E22"/>
    <mergeCell ref="F18:F22"/>
    <mergeCell ref="C23:C27"/>
    <mergeCell ref="A62:F62"/>
    <mergeCell ref="B28:B35"/>
    <mergeCell ref="C28:C30"/>
    <mergeCell ref="D28:D30"/>
    <mergeCell ref="C31:C33"/>
    <mergeCell ref="D31:D33"/>
    <mergeCell ref="E31:E33"/>
    <mergeCell ref="D39:D41"/>
    <mergeCell ref="E39:E41"/>
    <mergeCell ref="F39:F41"/>
    <mergeCell ref="F36:F38"/>
    <mergeCell ref="E36:E38"/>
    <mergeCell ref="B36:B43"/>
    <mergeCell ref="C36:C38"/>
    <mergeCell ref="D36:D38"/>
    <mergeCell ref="B44:B59"/>
    <mergeCell ref="C9:C17"/>
    <mergeCell ref="D9:D17"/>
    <mergeCell ref="E9:E17"/>
    <mergeCell ref="F9:F17"/>
    <mergeCell ref="H9:H17"/>
    <mergeCell ref="C44:C54"/>
    <mergeCell ref="D44:D54"/>
    <mergeCell ref="E44:E54"/>
    <mergeCell ref="F44:F54"/>
    <mergeCell ref="C55:C59"/>
    <mergeCell ref="D55:D59"/>
    <mergeCell ref="E55:E59"/>
    <mergeCell ref="H36:H38"/>
    <mergeCell ref="D23:D27"/>
    <mergeCell ref="E23:E27"/>
    <mergeCell ref="H55:H59"/>
    <mergeCell ref="H39:H41"/>
    <mergeCell ref="H44:H54"/>
    <mergeCell ref="H23:H27"/>
    <mergeCell ref="E28:E30"/>
    <mergeCell ref="F28:F30"/>
    <mergeCell ref="H28:H30"/>
    <mergeCell ref="F31:F33"/>
    <mergeCell ref="H31:H33"/>
    <mergeCell ref="F23:F27"/>
    <mergeCell ref="C34:C35"/>
    <mergeCell ref="D34:D35"/>
    <mergeCell ref="E34:E35"/>
    <mergeCell ref="F34:F35"/>
    <mergeCell ref="H34:H35"/>
    <mergeCell ref="C42:C43"/>
    <mergeCell ref="D42:D43"/>
    <mergeCell ref="E42:E43"/>
    <mergeCell ref="F42:F43"/>
    <mergeCell ref="H42:H43"/>
  </mergeCells>
  <conditionalFormatting sqref="E55:E59 E44 E42 E34 E36:E39 I2:I3 E31 E28:E29 E23:E25 E18:E19 E9:E10 E2:E3">
    <cfRule type="colorScale" priority="8">
      <colorScale>
        <cfvo type="num" val="0"/>
        <cfvo type="num" val="3"/>
        <cfvo type="num" val="5"/>
        <color rgb="FFF8696B"/>
        <color rgb="FFFFEB84"/>
        <color rgb="FF63BE7B"/>
      </colorScale>
    </cfRule>
  </conditionalFormatting>
  <dataValidations xWindow="291" yWindow="479" count="1">
    <dataValidation type="list" allowBlank="1" showInputMessage="1" showErrorMessage="1" errorTitle="Errore!" error="Selezionare un valore dal menù a discesa o immettere un valore da 0 a 5!" prompt="Selezionare un valore:_x000a_Basso: 0-1_x000a_Medio: 2-3_x000a_Alto: 4-5 " sqref="E55:E59 E36:E39 E9:E10 E2:E3 E18:E19 E23:E25 E31 E34 E28:E29 E42 E44" xr:uid="{00000000-0002-0000-0100-000000000000}">
      <formula1>Autovalutazione</formula1>
    </dataValidation>
  </dataValidations>
  <pageMargins left="0.70866141732283472" right="0.70866141732283472" top="0.74803149606299213" bottom="0.74803149606299213" header="0.31496062992125984" footer="0.31496062992125984"/>
  <pageSetup paperSize="9" scale="21" fitToHeight="2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showGridLines="0" topLeftCell="D19" zoomScale="68" zoomScaleNormal="68" workbookViewId="0">
      <selection activeCell="E25" sqref="E25:E29"/>
    </sheetView>
  </sheetViews>
  <sheetFormatPr defaultColWidth="8.875" defaultRowHeight="15" x14ac:dyDescent="0.2"/>
  <cols>
    <col min="1" max="1" width="34.03125" customWidth="1"/>
    <col min="2" max="2" width="52.4609375" customWidth="1"/>
    <col min="3" max="3" width="35.109375" customWidth="1"/>
    <col min="4" max="4" width="18.83203125" customWidth="1"/>
    <col min="5" max="5" width="29.99609375" customWidth="1"/>
    <col min="6" max="6" width="61.4765625" customWidth="1"/>
    <col min="7" max="7" width="70.35546875" customWidth="1"/>
    <col min="8" max="8" width="27.84375" customWidth="1"/>
    <col min="9" max="9" width="42.640625" customWidth="1"/>
  </cols>
  <sheetData>
    <row r="1" spans="1:9" ht="87.75" customHeigh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52</v>
      </c>
      <c r="F1" s="15" t="s">
        <v>5</v>
      </c>
      <c r="G1" s="28" t="s">
        <v>69</v>
      </c>
      <c r="H1" s="11" t="s">
        <v>6</v>
      </c>
      <c r="I1" s="15" t="s">
        <v>63</v>
      </c>
    </row>
    <row r="2" spans="1:9" ht="82.5" customHeight="1" x14ac:dyDescent="0.25">
      <c r="A2" s="197" t="s">
        <v>53</v>
      </c>
      <c r="B2" s="103" t="s">
        <v>54</v>
      </c>
      <c r="C2" s="92" t="s">
        <v>55</v>
      </c>
      <c r="D2" s="67">
        <v>0.3</v>
      </c>
      <c r="E2" s="95">
        <v>4</v>
      </c>
      <c r="F2" s="92"/>
      <c r="G2" s="36" t="s">
        <v>151</v>
      </c>
      <c r="H2" s="173">
        <f>E2*D2</f>
        <v>1.2</v>
      </c>
      <c r="I2" s="120">
        <f>SUMPRODUCT(E2:E29,D2:D29)/SUM(D2:D29)</f>
        <v>4</v>
      </c>
    </row>
    <row r="3" spans="1:9" ht="71.25" customHeight="1" x14ac:dyDescent="0.2">
      <c r="A3" s="197"/>
      <c r="B3" s="104"/>
      <c r="C3" s="92"/>
      <c r="D3" s="67"/>
      <c r="E3" s="95"/>
      <c r="F3" s="92"/>
      <c r="G3" s="20" t="s">
        <v>152</v>
      </c>
      <c r="H3" s="173"/>
      <c r="I3" s="121"/>
    </row>
    <row r="4" spans="1:9" ht="66.75" customHeight="1" x14ac:dyDescent="0.25">
      <c r="A4" s="197"/>
      <c r="B4" s="104"/>
      <c r="C4" s="92"/>
      <c r="D4" s="67"/>
      <c r="E4" s="95"/>
      <c r="F4" s="92"/>
      <c r="G4" s="20" t="s">
        <v>56</v>
      </c>
      <c r="H4" s="173"/>
      <c r="I4" s="121"/>
    </row>
    <row r="5" spans="1:9" ht="66.75" customHeight="1" x14ac:dyDescent="0.2">
      <c r="A5" s="197"/>
      <c r="B5" s="104"/>
      <c r="C5" s="92"/>
      <c r="D5" s="67"/>
      <c r="E5" s="95"/>
      <c r="F5" s="92"/>
      <c r="G5" s="36" t="s">
        <v>105</v>
      </c>
      <c r="H5" s="173"/>
      <c r="I5" s="121"/>
    </row>
    <row r="6" spans="1:9" ht="89.25" customHeight="1" x14ac:dyDescent="0.25">
      <c r="A6" s="197"/>
      <c r="B6" s="104"/>
      <c r="C6" s="92"/>
      <c r="D6" s="67"/>
      <c r="E6" s="95"/>
      <c r="F6" s="92"/>
      <c r="G6" s="36" t="s">
        <v>153</v>
      </c>
      <c r="H6" s="173"/>
      <c r="I6" s="121"/>
    </row>
    <row r="7" spans="1:9" ht="110.25" customHeight="1" x14ac:dyDescent="0.25">
      <c r="A7" s="197"/>
      <c r="B7" s="104"/>
      <c r="C7" s="92"/>
      <c r="D7" s="67"/>
      <c r="E7" s="95"/>
      <c r="F7" s="92"/>
      <c r="G7" s="36" t="s">
        <v>121</v>
      </c>
      <c r="H7" s="173"/>
      <c r="I7" s="121"/>
    </row>
    <row r="8" spans="1:9" ht="66.75" customHeight="1" x14ac:dyDescent="0.25">
      <c r="A8" s="197"/>
      <c r="B8" s="104"/>
      <c r="C8" s="92"/>
      <c r="D8" s="67"/>
      <c r="E8" s="95"/>
      <c r="F8" s="92"/>
      <c r="G8" s="36" t="s">
        <v>101</v>
      </c>
      <c r="H8" s="173"/>
      <c r="I8" s="121"/>
    </row>
    <row r="9" spans="1:9" ht="93" customHeight="1" x14ac:dyDescent="0.25">
      <c r="A9" s="197"/>
      <c r="B9" s="104"/>
      <c r="C9" s="92"/>
      <c r="D9" s="67"/>
      <c r="E9" s="95"/>
      <c r="F9" s="92"/>
      <c r="G9" s="36" t="s">
        <v>123</v>
      </c>
      <c r="H9" s="173"/>
      <c r="I9" s="121"/>
    </row>
    <row r="10" spans="1:9" ht="95.25" customHeight="1" x14ac:dyDescent="0.25">
      <c r="A10" s="197"/>
      <c r="B10" s="104"/>
      <c r="C10" s="92"/>
      <c r="D10" s="67"/>
      <c r="E10" s="95"/>
      <c r="F10" s="92"/>
      <c r="G10" s="36" t="s">
        <v>100</v>
      </c>
      <c r="H10" s="173"/>
      <c r="I10" s="121"/>
    </row>
    <row r="11" spans="1:9" ht="70.5" customHeight="1" x14ac:dyDescent="0.25">
      <c r="A11" s="197"/>
      <c r="B11" s="104"/>
      <c r="C11" s="92"/>
      <c r="D11" s="67"/>
      <c r="E11" s="95"/>
      <c r="F11" s="92"/>
      <c r="G11" s="36" t="s">
        <v>99</v>
      </c>
      <c r="H11" s="173"/>
      <c r="I11" s="121"/>
    </row>
    <row r="12" spans="1:9" ht="70.5" customHeight="1" x14ac:dyDescent="0.25">
      <c r="A12" s="197"/>
      <c r="B12" s="104"/>
      <c r="C12" s="68"/>
      <c r="D12" s="70"/>
      <c r="E12" s="106"/>
      <c r="F12" s="68"/>
      <c r="G12" s="31" t="s">
        <v>124</v>
      </c>
      <c r="H12" s="174"/>
      <c r="I12" s="121"/>
    </row>
    <row r="13" spans="1:9" ht="62.25" customHeight="1" thickBot="1" x14ac:dyDescent="0.3">
      <c r="A13" s="197"/>
      <c r="B13" s="105"/>
      <c r="C13" s="202"/>
      <c r="D13" s="204"/>
      <c r="E13" s="203"/>
      <c r="F13" s="202"/>
      <c r="G13" s="42" t="s">
        <v>122</v>
      </c>
      <c r="H13" s="175"/>
      <c r="I13" s="121"/>
    </row>
    <row r="14" spans="1:9" ht="51.75" customHeight="1" x14ac:dyDescent="0.2">
      <c r="A14" s="198"/>
      <c r="B14" s="161" t="s">
        <v>21</v>
      </c>
      <c r="C14" s="72" t="s">
        <v>57</v>
      </c>
      <c r="D14" s="205">
        <v>0.3</v>
      </c>
      <c r="E14" s="200">
        <v>4</v>
      </c>
      <c r="F14" s="201"/>
      <c r="G14" s="73" t="s">
        <v>85</v>
      </c>
      <c r="H14" s="177">
        <f>E14*D14</f>
        <v>1.2</v>
      </c>
      <c r="I14" s="121"/>
    </row>
    <row r="15" spans="1:9" ht="12" customHeight="1" x14ac:dyDescent="0.2">
      <c r="A15" s="198"/>
      <c r="B15" s="161"/>
      <c r="C15" s="73"/>
      <c r="D15" s="206"/>
      <c r="E15" s="180"/>
      <c r="F15" s="179"/>
      <c r="G15" s="182"/>
      <c r="H15" s="178"/>
      <c r="I15" s="121"/>
    </row>
    <row r="16" spans="1:9" ht="48" customHeight="1" x14ac:dyDescent="0.2">
      <c r="A16" s="198"/>
      <c r="B16" s="161"/>
      <c r="C16" s="73"/>
      <c r="D16" s="206"/>
      <c r="E16" s="180"/>
      <c r="F16" s="179"/>
      <c r="G16" s="14" t="s">
        <v>84</v>
      </c>
      <c r="H16" s="178"/>
      <c r="I16" s="121"/>
    </row>
    <row r="17" spans="1:9" ht="56.25" customHeight="1" x14ac:dyDescent="0.2">
      <c r="A17" s="198"/>
      <c r="B17" s="161"/>
      <c r="C17" s="73"/>
      <c r="D17" s="206"/>
      <c r="E17" s="180"/>
      <c r="F17" s="179"/>
      <c r="G17" s="34" t="s">
        <v>154</v>
      </c>
      <c r="H17" s="178"/>
      <c r="I17" s="121"/>
    </row>
    <row r="18" spans="1:9" ht="110.25" customHeight="1" x14ac:dyDescent="0.2">
      <c r="A18" s="198"/>
      <c r="B18" s="161"/>
      <c r="C18" s="73"/>
      <c r="D18" s="78"/>
      <c r="E18" s="80"/>
      <c r="F18" s="76"/>
      <c r="G18" s="46" t="s">
        <v>155</v>
      </c>
      <c r="H18" s="178"/>
      <c r="I18" s="121"/>
    </row>
    <row r="19" spans="1:9" ht="101.25" customHeight="1" x14ac:dyDescent="0.25">
      <c r="A19" s="198"/>
      <c r="B19" s="161"/>
      <c r="C19" s="183" t="s">
        <v>107</v>
      </c>
      <c r="D19" s="78">
        <v>0.2</v>
      </c>
      <c r="E19" s="180">
        <v>4</v>
      </c>
      <c r="F19" s="76"/>
      <c r="G19" s="32" t="s">
        <v>126</v>
      </c>
      <c r="H19" s="187">
        <f>E19*D19</f>
        <v>0.8</v>
      </c>
      <c r="I19" s="176"/>
    </row>
    <row r="20" spans="1:9" ht="101.25" customHeight="1" x14ac:dyDescent="0.25">
      <c r="A20" s="198"/>
      <c r="B20" s="161"/>
      <c r="C20" s="184"/>
      <c r="D20" s="75"/>
      <c r="E20" s="180"/>
      <c r="F20" s="73"/>
      <c r="G20" s="56" t="s">
        <v>125</v>
      </c>
      <c r="H20" s="178"/>
      <c r="I20" s="176"/>
    </row>
    <row r="21" spans="1:9" ht="83.25" customHeight="1" x14ac:dyDescent="0.25">
      <c r="A21" s="198"/>
      <c r="B21" s="161"/>
      <c r="C21" s="185"/>
      <c r="D21" s="75"/>
      <c r="E21" s="180"/>
      <c r="F21" s="73"/>
      <c r="G21" s="56" t="s">
        <v>127</v>
      </c>
      <c r="H21" s="178"/>
      <c r="I21" s="176"/>
    </row>
    <row r="22" spans="1:9" ht="101.25" customHeight="1" x14ac:dyDescent="0.25">
      <c r="A22" s="198"/>
      <c r="B22" s="161"/>
      <c r="C22" s="185"/>
      <c r="D22" s="75"/>
      <c r="E22" s="180"/>
      <c r="F22" s="73"/>
      <c r="G22" s="56" t="s">
        <v>128</v>
      </c>
      <c r="H22" s="178"/>
      <c r="I22" s="176"/>
    </row>
    <row r="23" spans="1:9" ht="87.75" customHeight="1" x14ac:dyDescent="0.25">
      <c r="A23" s="198"/>
      <c r="B23" s="161"/>
      <c r="C23" s="185"/>
      <c r="D23" s="75"/>
      <c r="E23" s="180"/>
      <c r="F23" s="73"/>
      <c r="G23" s="56" t="s">
        <v>129</v>
      </c>
      <c r="H23" s="178"/>
      <c r="I23" s="176"/>
    </row>
    <row r="24" spans="1:9" ht="82.5" customHeight="1" x14ac:dyDescent="0.25">
      <c r="A24" s="198"/>
      <c r="B24" s="161"/>
      <c r="C24" s="186"/>
      <c r="D24" s="79"/>
      <c r="E24" s="180"/>
      <c r="F24" s="77"/>
      <c r="G24" s="45" t="s">
        <v>119</v>
      </c>
      <c r="H24" s="181"/>
      <c r="I24" s="176"/>
    </row>
    <row r="25" spans="1:9" ht="66" customHeight="1" x14ac:dyDescent="0.25">
      <c r="A25" s="197"/>
      <c r="B25" s="161"/>
      <c r="C25" s="77" t="s">
        <v>58</v>
      </c>
      <c r="D25" s="79">
        <v>0.2</v>
      </c>
      <c r="E25" s="82">
        <v>4</v>
      </c>
      <c r="F25" s="77"/>
      <c r="G25" s="21" t="s">
        <v>64</v>
      </c>
      <c r="H25" s="178">
        <f>E25*D25</f>
        <v>0.8</v>
      </c>
      <c r="I25" s="121"/>
    </row>
    <row r="26" spans="1:9" ht="66" customHeight="1" x14ac:dyDescent="0.25">
      <c r="A26" s="197"/>
      <c r="B26" s="161"/>
      <c r="C26" s="77"/>
      <c r="D26" s="79"/>
      <c r="E26" s="82"/>
      <c r="F26" s="77"/>
      <c r="G26" s="33" t="s">
        <v>102</v>
      </c>
      <c r="H26" s="178"/>
      <c r="I26" s="121"/>
    </row>
    <row r="27" spans="1:9" ht="139.5" customHeight="1" x14ac:dyDescent="0.25">
      <c r="A27" s="197"/>
      <c r="B27" s="161"/>
      <c r="C27" s="77"/>
      <c r="D27" s="79"/>
      <c r="E27" s="82"/>
      <c r="F27" s="77"/>
      <c r="G27" s="56" t="s">
        <v>130</v>
      </c>
      <c r="H27" s="178"/>
      <c r="I27" s="121"/>
    </row>
    <row r="28" spans="1:9" ht="54" customHeight="1" x14ac:dyDescent="0.2">
      <c r="A28" s="197"/>
      <c r="B28" s="161"/>
      <c r="C28" s="179"/>
      <c r="D28" s="206"/>
      <c r="E28" s="180"/>
      <c r="F28" s="179"/>
      <c r="G28" s="19" t="s">
        <v>59</v>
      </c>
      <c r="H28" s="178"/>
      <c r="I28" s="121"/>
    </row>
    <row r="29" spans="1:9" ht="61.5" customHeight="1" x14ac:dyDescent="0.25">
      <c r="A29" s="197"/>
      <c r="B29" s="199"/>
      <c r="C29" s="179"/>
      <c r="D29" s="206"/>
      <c r="E29" s="180"/>
      <c r="F29" s="179"/>
      <c r="G29" s="19" t="s">
        <v>60</v>
      </c>
      <c r="H29" s="181"/>
      <c r="I29" s="122"/>
    </row>
    <row r="31" spans="1:9" ht="15.75" thickBot="1" x14ac:dyDescent="0.25"/>
    <row r="32" spans="1:9" ht="43.5" x14ac:dyDescent="0.5">
      <c r="A32" s="188" t="s">
        <v>70</v>
      </c>
      <c r="B32" s="189"/>
      <c r="C32" s="189"/>
      <c r="D32" s="189"/>
      <c r="E32" s="189"/>
      <c r="F32" s="190"/>
    </row>
    <row r="33" spans="1:6" ht="15" customHeight="1" x14ac:dyDescent="0.2">
      <c r="A33" s="191"/>
      <c r="B33" s="192"/>
      <c r="C33" s="192"/>
      <c r="D33" s="192"/>
      <c r="E33" s="192"/>
      <c r="F33" s="193"/>
    </row>
    <row r="34" spans="1:6" ht="45" customHeight="1" thickBot="1" x14ac:dyDescent="0.25">
      <c r="A34" s="194"/>
      <c r="B34" s="195"/>
      <c r="C34" s="195"/>
      <c r="D34" s="195"/>
      <c r="E34" s="195"/>
      <c r="F34" s="196"/>
    </row>
    <row r="35" spans="1:6" ht="15" customHeight="1" x14ac:dyDescent="0.2">
      <c r="A35" s="22"/>
      <c r="B35" s="22"/>
      <c r="C35" s="22"/>
      <c r="D35" s="22"/>
      <c r="E35" s="22"/>
      <c r="F35" s="17"/>
    </row>
    <row r="36" spans="1:6" ht="15" customHeight="1" x14ac:dyDescent="0.2">
      <c r="A36" s="22"/>
      <c r="B36" s="22"/>
      <c r="C36" s="22"/>
      <c r="D36" s="22"/>
      <c r="E36" s="22"/>
      <c r="F36" s="17"/>
    </row>
  </sheetData>
  <sheetProtection selectLockedCells="1"/>
  <mergeCells count="27">
    <mergeCell ref="A32:F32"/>
    <mergeCell ref="A33:F34"/>
    <mergeCell ref="A2:A29"/>
    <mergeCell ref="B14:B29"/>
    <mergeCell ref="C14:C18"/>
    <mergeCell ref="E14:E18"/>
    <mergeCell ref="F14:F18"/>
    <mergeCell ref="F2:F13"/>
    <mergeCell ref="E2:E13"/>
    <mergeCell ref="B2:B13"/>
    <mergeCell ref="D2:D13"/>
    <mergeCell ref="D14:D18"/>
    <mergeCell ref="D25:D29"/>
    <mergeCell ref="C2:C13"/>
    <mergeCell ref="H2:H13"/>
    <mergeCell ref="I2:I29"/>
    <mergeCell ref="H14:H18"/>
    <mergeCell ref="C25:C29"/>
    <mergeCell ref="E25:E29"/>
    <mergeCell ref="F25:F29"/>
    <mergeCell ref="H25:H29"/>
    <mergeCell ref="G14:G15"/>
    <mergeCell ref="C19:C24"/>
    <mergeCell ref="D19:D24"/>
    <mergeCell ref="E19:E24"/>
    <mergeCell ref="F19:F24"/>
    <mergeCell ref="H19:H24"/>
  </mergeCells>
  <conditionalFormatting sqref="I2:I29 E2:E29">
    <cfRule type="colorScale" priority="3">
      <colorScale>
        <cfvo type="num" val="0"/>
        <cfvo type="num" val="3"/>
        <cfvo type="num" val="5"/>
        <color rgb="FFF8696B"/>
        <color rgb="FFFFEB84"/>
        <color rgb="FF63BE7B"/>
      </colorScale>
    </cfRule>
  </conditionalFormatting>
  <dataValidations count="1">
    <dataValidation type="list" allowBlank="1" showInputMessage="1" showErrorMessage="1" errorTitle="Errore!" error="Selezionare un valore dal menù a discesa o immettere un valore da 0 a 5! " prompt="Selezionare un valore:_x000a_Basso: 0-1_x000a_Medio: 2-3_x000a_Alto: 4-5 " sqref="E25:E29 E2:E23" xr:uid="{00000000-0002-0000-0200-000000000000}">
      <formula1>Autovalutazione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6774-6F95-5A46-B54A-FF8FD59F4616}">
  <dimension ref="A1"/>
  <sheetViews>
    <sheetView topLeftCell="A25" workbookViewId="0">
      <selection activeCell="O34" sqref="O34"/>
    </sheetView>
  </sheetViews>
  <sheetFormatPr defaultColWidth="10.89453125" defaultRowHeight="15" x14ac:dyDescent="0.2"/>
  <cols>
    <col min="1" max="16384" width="10.89453125" style="58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E3A5-BCB0-2C41-91BF-F15B94AFF49E}">
  <dimension ref="D33:H38"/>
  <sheetViews>
    <sheetView workbookViewId="0">
      <selection activeCell="M17" sqref="M17"/>
    </sheetView>
  </sheetViews>
  <sheetFormatPr defaultColWidth="10.89453125" defaultRowHeight="15" x14ac:dyDescent="0.2"/>
  <cols>
    <col min="1" max="1" width="10.89453125" style="58"/>
    <col min="2" max="2" width="9.14453125" style="58" customWidth="1"/>
    <col min="3" max="16384" width="10.89453125" style="58"/>
  </cols>
  <sheetData>
    <row r="33" spans="4:8" ht="25.5" x14ac:dyDescent="0.3">
      <c r="D33" s="59">
        <f>+AMBIENTE!I3</f>
        <v>3.6</v>
      </c>
      <c r="E33" s="60"/>
      <c r="F33" s="60">
        <f>+SOCIALE!I2</f>
        <v>2.899999999999999</v>
      </c>
      <c r="G33" s="60"/>
      <c r="H33" s="61">
        <f>+GOVERNANCE!I2</f>
        <v>4</v>
      </c>
    </row>
    <row r="38" spans="4:8" ht="25.5" x14ac:dyDescent="0.3">
      <c r="D38" s="62" t="s">
        <v>156</v>
      </c>
      <c r="E38" s="63"/>
      <c r="F38" s="64"/>
      <c r="G38" s="64"/>
      <c r="H38" s="65">
        <f>+AVERAGE(D33:H33)</f>
        <v>3.5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47ED-EE62-6D4F-972D-27AB30637AB5}">
  <dimension ref="A19:D57"/>
  <sheetViews>
    <sheetView workbookViewId="0">
      <selection activeCell="M48" sqref="M48"/>
    </sheetView>
  </sheetViews>
  <sheetFormatPr defaultColWidth="10.89453125" defaultRowHeight="15" x14ac:dyDescent="0.2"/>
  <cols>
    <col min="1" max="16384" width="10.89453125" style="58"/>
  </cols>
  <sheetData>
    <row r="19" spans="3:4" ht="25.5" x14ac:dyDescent="0.3">
      <c r="C19" s="62" t="s">
        <v>157</v>
      </c>
    </row>
    <row r="21" spans="3:4" ht="24" customHeight="1" x14ac:dyDescent="0.2">
      <c r="D21" s="58" t="s">
        <v>160</v>
      </c>
    </row>
    <row r="22" spans="3:4" ht="24" customHeight="1" x14ac:dyDescent="0.2">
      <c r="D22" s="58" t="s">
        <v>160</v>
      </c>
    </row>
    <row r="23" spans="3:4" ht="24" customHeight="1" x14ac:dyDescent="0.2">
      <c r="D23" s="58" t="s">
        <v>160</v>
      </c>
    </row>
    <row r="24" spans="3:4" ht="24" customHeight="1" x14ac:dyDescent="0.2">
      <c r="D24" s="58" t="s">
        <v>160</v>
      </c>
    </row>
    <row r="26" spans="3:4" ht="25.5" x14ac:dyDescent="0.3">
      <c r="C26" s="62" t="s">
        <v>158</v>
      </c>
    </row>
    <row r="28" spans="3:4" ht="24" customHeight="1" x14ac:dyDescent="0.2">
      <c r="D28" s="58" t="s">
        <v>160</v>
      </c>
    </row>
    <row r="29" spans="3:4" ht="24" customHeight="1" x14ac:dyDescent="0.2">
      <c r="D29" s="58" t="s">
        <v>160</v>
      </c>
    </row>
    <row r="30" spans="3:4" ht="24" customHeight="1" x14ac:dyDescent="0.2">
      <c r="D30" s="58" t="s">
        <v>160</v>
      </c>
    </row>
    <row r="31" spans="3:4" ht="24" customHeight="1" x14ac:dyDescent="0.2">
      <c r="D31" s="58" t="s">
        <v>160</v>
      </c>
    </row>
    <row r="33" spans="3:4" ht="25.5" x14ac:dyDescent="0.3">
      <c r="C33" s="62" t="s">
        <v>159</v>
      </c>
    </row>
    <row r="35" spans="3:4" ht="24" customHeight="1" x14ac:dyDescent="0.2">
      <c r="D35" s="58" t="s">
        <v>160</v>
      </c>
    </row>
    <row r="36" spans="3:4" ht="24" customHeight="1" x14ac:dyDescent="0.2">
      <c r="D36" s="58" t="s">
        <v>160</v>
      </c>
    </row>
    <row r="37" spans="3:4" ht="24" customHeight="1" x14ac:dyDescent="0.2">
      <c r="D37" s="58" t="s">
        <v>160</v>
      </c>
    </row>
    <row r="38" spans="3:4" ht="24" customHeight="1" x14ac:dyDescent="0.2">
      <c r="D38" s="58" t="s">
        <v>160</v>
      </c>
    </row>
    <row r="57" spans="1:1" ht="25.5" x14ac:dyDescent="0.3">
      <c r="A57" s="66" t="s">
        <v>161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3</vt:i4>
      </vt:variant>
    </vt:vector>
  </HeadingPairs>
  <TitlesOfParts>
    <vt:vector size="9" baseType="lpstr">
      <vt:lpstr>AMBIENTE</vt:lpstr>
      <vt:lpstr>SOCIALE</vt:lpstr>
      <vt:lpstr>GOVERNANCE</vt:lpstr>
      <vt:lpstr>MANIFESTO</vt:lpstr>
      <vt:lpstr>RISULTATI</vt:lpstr>
      <vt:lpstr>PERCORSO</vt:lpstr>
      <vt:lpstr>AMBIENTE!Area_stampa</vt:lpstr>
      <vt:lpstr>SOCIALE!Area_stampa</vt:lpstr>
      <vt:lpstr>Autovalutazione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2018-11-08T11:26:07Z</dcterms:modified>
</cp:coreProperties>
</file>