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codeName="{4D1C537B-E38A-612A-F078-A93A15B4B7F4}"/>
  <workbookPr codeName="Questa_cartella_di_lavoro" defaultThemeVersion="166925"/>
  <mc:AlternateContent xmlns:mc="http://schemas.openxmlformats.org/markup-compatibility/2006">
    <mc:Choice Requires="x15">
      <x15ac:absPath xmlns:x15ac="http://schemas.microsoft.com/office/spreadsheetml/2010/11/ac" url="C:\Users\benni\Desktop\IPCAF\"/>
    </mc:Choice>
  </mc:AlternateContent>
  <xr:revisionPtr revIDLastSave="0" documentId="13_ncr:1_{02EAF1FA-779F-4B1C-BBD6-5545862E4E76}" xr6:coauthVersionLast="46" xr6:coauthVersionMax="46" xr10:uidLastSave="{00000000-0000-0000-0000-000000000000}"/>
  <workbookProtection lockStructure="1"/>
  <bookViews>
    <workbookView xWindow="-98" yWindow="-98" windowWidth="28996" windowHeight="15796" xr2:uid="{6EDFD59D-96A3-427C-A6AE-0C5DA2062207}"/>
  </bookViews>
  <sheets>
    <sheet name="IPCAF" sheetId="1" r:id="rId1"/>
  </sheets>
  <definedNames>
    <definedName name="_xlnm.Print_Area" localSheetId="0">IPCAF!$A$1:$E$368</definedName>
    <definedName name="OLE_LINK1" localSheetId="0">IPCAF!$A$359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1" l="1"/>
  <c r="G10" i="1"/>
  <c r="G11" i="1"/>
  <c r="G12" i="1"/>
  <c r="G13" i="1"/>
  <c r="G14" i="1"/>
  <c r="G15" i="1"/>
  <c r="G16" i="1"/>
  <c r="G17" i="1"/>
  <c r="G18" i="1"/>
  <c r="G19" i="1"/>
  <c r="G20" i="1"/>
  <c r="G21" i="1"/>
  <c r="G22" i="1"/>
  <c r="G23" i="1"/>
  <c r="G25" i="1"/>
  <c r="G26" i="1"/>
  <c r="G27" i="1"/>
  <c r="G28" i="1"/>
  <c r="G29" i="1"/>
  <c r="G30" i="1"/>
  <c r="G31" i="1"/>
  <c r="G32" i="1"/>
  <c r="G33" i="1"/>
  <c r="G34" i="1"/>
  <c r="G35" i="1"/>
  <c r="G36" i="1"/>
  <c r="G37" i="1"/>
  <c r="G38" i="1"/>
  <c r="G39" i="1"/>
  <c r="G40" i="1"/>
  <c r="G41" i="1"/>
  <c r="G42" i="1"/>
  <c r="G43" i="1"/>
  <c r="G48" i="1"/>
  <c r="G49"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6" i="1"/>
  <c r="G127" i="1"/>
  <c r="G128" i="1"/>
  <c r="G129" i="1"/>
  <c r="G130" i="1"/>
  <c r="G131" i="1"/>
  <c r="G132" i="1"/>
  <c r="G133" i="1"/>
  <c r="G134"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6" i="1"/>
  <c r="G257" i="1"/>
  <c r="G258" i="1"/>
  <c r="G259" i="1"/>
  <c r="G260" i="1"/>
  <c r="G261" i="1"/>
  <c r="G262" i="1"/>
  <c r="G263" i="1"/>
  <c r="G264" i="1"/>
  <c r="G265" i="1"/>
  <c r="G266" i="1"/>
  <c r="G267" i="1"/>
  <c r="G268" i="1"/>
  <c r="G269" i="1"/>
  <c r="G270" i="1"/>
  <c r="G271" i="1"/>
  <c r="G272" i="1"/>
  <c r="G273" i="1"/>
  <c r="G274" i="1"/>
  <c r="G275" i="1"/>
  <c r="G276" i="1"/>
  <c r="G277" i="1"/>
  <c r="G278" i="1"/>
  <c r="G279"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8" i="1"/>
  <c r="G341" i="1" l="1"/>
  <c r="G280" i="1"/>
  <c r="G122" i="1"/>
  <c r="G91" i="1"/>
  <c r="G184" i="1"/>
  <c r="G251" i="1"/>
  <c r="G218" i="1"/>
  <c r="G44" i="1"/>
  <c r="D341" i="1" l="1"/>
  <c r="D354" i="1" s="1"/>
  <c r="D280" i="1"/>
  <c r="D353" i="1" s="1"/>
  <c r="D251" i="1"/>
  <c r="D352" i="1" s="1"/>
  <c r="D218" i="1"/>
  <c r="D351" i="1" s="1"/>
  <c r="D122" i="1"/>
  <c r="D349" i="1" s="1"/>
  <c r="D91" i="1"/>
  <c r="D348" i="1" s="1"/>
  <c r="D184" i="1"/>
  <c r="D350" i="1" s="1"/>
  <c r="D44" i="1"/>
  <c r="D347" i="1" s="1"/>
  <c r="D357" i="1" l="1"/>
  <c r="B365" i="1" s="1"/>
</calcChain>
</file>

<file path=xl/sharedStrings.xml><?xml version="1.0" encoding="utf-8"?>
<sst xmlns="http://schemas.openxmlformats.org/spreadsheetml/2006/main" count="507" uniqueCount="301">
  <si>
    <t>FRAMEWORK PER LA VALUTAZIONE</t>
  </si>
  <si>
    <t>DELLA PREVENZIONE  E CONTROLLO DELLE INFEZIONI CORRELATE ALL’ASSISTENZA</t>
  </si>
  <si>
    <t>A LIVELLO DELLA STRUTTURA SANITARIA</t>
  </si>
  <si>
    <t>Componente essenziale  1: Programma Prevenzione e Controllo delle Infezioni (IPC)</t>
  </si>
  <si>
    <t>Domanda</t>
  </si>
  <si>
    <t>Risposta</t>
  </si>
  <si>
    <t>Punteggio</t>
  </si>
  <si>
    <t>No</t>
  </si>
  <si>
    <t>Sì, senza obiettivi chiaramente  definiti</t>
  </si>
  <si>
    <t>Sì, con obiettivi chiaramente definiti e un piano annuale</t>
  </si>
  <si>
    <t>Non un team,  solo una persona addetta all’IPC</t>
  </si>
  <si>
    <t>Sì</t>
  </si>
  <si>
    <t>No, non esiste alcun addetto all’IPC</t>
  </si>
  <si>
    <t>No, solo un addetto part-time</t>
  </si>
  <si>
    <t>Sì, uno per &gt; 250 posti letto</t>
  </si>
  <si>
    <t>Sì, uno per ≤ 250 posti letto</t>
  </si>
  <si>
    <t>4. Il team IPC o l’addetto IPC ha tempo dedicato  alle attività IPC?</t>
  </si>
  <si>
    <t>5. Il team IPC include sia medici che infermieri?</t>
  </si>
  <si>
    <t>7. I gruppi professionali indicati di seguito sono  rappresentati/inclusi nel comitato  IPC?</t>
  </si>
  <si>
    <t>Dirigenti senior della struttura (ad esempio, direttore amministrativo, direttore sanitario)</t>
  </si>
  <si>
    <t>Operatori sanitari senior della struttura (ad esempio, medici, infermieri)</t>
  </si>
  <si>
    <t>No, non esiste alcun addetto a IPC</t>
  </si>
  <si>
    <t>Sì, obiettivi IPC e indicatori di esito misurabili (ossia misure adeguate di miglioramento)</t>
  </si>
  <si>
    <t>Sì, obiettivi IPC, indicatori misurabili di esito e obiettivi futuri</t>
  </si>
  <si>
    <t>9. La dirigenza della struttura dimostra un chiaro coinvolgimento e supporto al programma IPC:</t>
  </si>
  <si>
    <t>Attraverso l’allocazione di un budget per il programma IPC (in grado di coprire le attività IPC, inclusi i salari)?</t>
  </si>
  <si>
    <t>Attraverso un supporto tangibile agli obiettivi e indicatori IPC nella struttura (ad esempio, nell’ambito dei meeting di direzione, altri meeting)?</t>
  </si>
  <si>
    <t>Sì, ma che non assicura risultati affidabili (tempestivi e di</t>
  </si>
  <si>
    <t>buona qualità)</t>
  </si>
  <si>
    <t>Sì, con risultati affidabili (tempestivi e di buona qualità)</t>
  </si>
  <si>
    <t>Componente essenziale  2: Linee guida per la Prevenzione e Controllo (IPC)</t>
  </si>
  <si>
    <t>1. La tua struttura ha esperienza nella messa a punto o adattamento di linee guida (in IPC e/o  malattie infettive)?</t>
  </si>
  <si>
    <t>2. La tua struttura ha linee guida disponibili per:</t>
  </si>
  <si>
    <t>Precauzioni standard?</t>
  </si>
  <si>
    <t>Igiene delle mani?</t>
  </si>
  <si>
    <t>Preparazione e gestione delle epidemie?</t>
  </si>
  <si>
    <t>Prevenzione delle infezioni sistemiche associate a catetere vascolare?</t>
  </si>
  <si>
    <t>Prevenzione di tutte  le polmoniti acquisite in ospedale ([HAP], incluse (ma non limitate a) le polmonite associate alla ventilazione)?</t>
  </si>
  <si>
    <t>Prevenzione delle infezioni delle vie urinarie associate a catetere urinario?</t>
  </si>
  <si>
    <t>Prevenzione della trasmissione di patogeni multiresistenti (MDR)?</t>
  </si>
  <si>
    <t>Disinfezione e sterilizzazione?</t>
  </si>
  <si>
    <t>Sicurezza delle iniezioni?</t>
  </si>
  <si>
    <t>Gestione dei rifiuti?</t>
  </si>
  <si>
    <t>3. Le linee guida nella tua struttura sono  consistenti con le linee guida nazionali/internazionali (se esistono)?</t>
  </si>
  <si>
    <t>8. Viene monitorata regolarmente  l’implementazione almeno di alcune linee guida IPC nella tua struttura?</t>
  </si>
  <si>
    <t>Componente essenziale  3: Formazione e addestramento in Prevenzione e Controllo (IPC)</t>
  </si>
  <si>
    <t>1. Esiste personale  con competenze in IPC (e/o  malattie infettive) per assicurare  la formazione IPC?</t>
  </si>
  <si>
    <t>Mai o raramente</t>
  </si>
  <si>
    <t>Formazione ai nuovi assunti e formazione regolare (almeno annuale) su IPC per gli operatori sanitari, offerta  ma non obbligatoria</t>
  </si>
  <si>
    <t>Formazione ai nuovi assunti e formazione regolare (almeno annuale) e obbligatoria su IPC per tutti gli operatori sanitari</t>
  </si>
  <si>
    <t>Formazione ai nuovi assunti solo per “altro personale”</t>
  </si>
  <si>
    <t>Formazione ai nuovi assunti e formazione regolare (almeno annuale) su IPC solo per “altro personale”, offerta  ma non obbligatoria</t>
  </si>
  <si>
    <t>Formazione ai nuovi assunti e formazione regolare (almeno annuale) e obbligatoria su IPC solo per “altro personale”</t>
  </si>
  <si>
    <t>Non è disponibile  formazione</t>
  </si>
  <si>
    <t>Sì, pero non routinariamente</t>
  </si>
  <si>
    <t>Sì, regolarmente (almeno  annualmente)</t>
  </si>
  <si>
    <t>Sì ma non regolarmente</t>
  </si>
  <si>
    <t>9. Esiste una formazione IPC specifica per pazienti e familiari per minimizzare il rischio di infezioni correlate all’assistenza (ad esempio, pazienti immunodepressi, pazienti con dispositivi invasivi, pazienti con infezioni multiresistenti)?</t>
  </si>
  <si>
    <t>10. Viene offerta formazione continua allo staff IPC (ad esempio, partecipazione regolare a convegni,  corsi)?</t>
  </si>
  <si>
    <t>Componente essenziale  4: Sorveglianza delle infezioni correlate all’assistenza</t>
  </si>
  <si>
    <t>Organizzazione  della sorveglianza</t>
  </si>
  <si>
    <t>1. La sorveglianza è una componente definita del programma IPC?</t>
  </si>
  <si>
    <t>2. Esiste personale  responsabile per le attività di sorveglianza?</t>
  </si>
  <si>
    <t>3. Gli operatori responsabili per le attività di sorveglianza sono formati in epidemiologia di base,  sorveglianza e IPC (ossia, hanno la capacità di governare i metodi di sorveglianza, la gestione dei dati e la loro interpretazione)?</t>
  </si>
  <si>
    <t>4. È disponibile supporto informatico/IT per condurre la sorveglianza (ad esempio, attrezzatura, tecnologie mobili, accesso a record sanitari elettronici)?</t>
  </si>
  <si>
    <t>Priorità per la sorveglianza- definite in relazione alla tipologia di assistenza prestata</t>
  </si>
  <si>
    <t>6. Nella tua struttura viene portata avanti la sorveglianza di:</t>
  </si>
  <si>
    <t>Infezioni associate a dispositivo medico  (ad esempio, infezioni urinarie associate a catetere, infezioni sistemiche associate a cateteri vascolari centrali, infezioni sistemiche associate a cateteri vascolari periferici, polmonite associata a ventilazione)?</t>
  </si>
  <si>
    <t>Infezioni potenzialmente epidemiche in relazione  alle priorità locali (ad esempio, norovirus, influenza, tuberculosi, SARS, Ebola, febbre di Lassa)?</t>
  </si>
  <si>
    <t>Infezioni che possono interessare gli operatori in ambito clinico, di laboratorio, o altro (ad esempio, epatite B o C, HIV, influenza)?</t>
  </si>
  <si>
    <t>Metodi della sorveglianza</t>
  </si>
  <si>
    <t>9. Utilizzate metodi per la raccolta standardizzata dei dati (ad esempio, sorveglianza attiva prospettica) in accordo con protocolli internazionali di sorveglianza (ad esempio, CDC NHSN/ECDC)  o adattati attraverso un processo evidence-based e consultazione di esperti?</t>
  </si>
  <si>
    <t>10. Vi sono  processi in essere per rivedere regolarmente  la qualità dei dati (ad esempio, valutazione  delle schede per registrare i casi, revisione  dei risultati di laboratorio, definizione  dei denominatori, etc.)?</t>
  </si>
  <si>
    <t>Sì è possibile differenziare ceppi gram  positivi/gram negativi</t>
  </si>
  <si>
    <t>ma non l’identificazione dei patogeni</t>
  </si>
  <si>
    <t>Sì, è possibile identificare  i patogeni (ad esempio identificazione degli isolati) in modo  tempestivo</t>
  </si>
  <si>
    <t>Analisi dei dati e disseminazione, linkage e governo</t>
  </si>
  <si>
    <t>12. I dati di sorveglianza vengono  utilizzati per mettere a punto piani di miglioramento delle pratiche IPC adattate alle unità/struttura?</t>
  </si>
  <si>
    <t>13. Analizzate i dati di resistenza antibiotica regolarmente  (ad esempio, ogni tre mesi/6 mesi/annualmente)?</t>
  </si>
  <si>
    <t>14. Viene fornito un feed-back regolare dei dati di sorveglianza (ad esempio, ogni tre mesi/6 mesi/annualmente) a:</t>
  </si>
  <si>
    <t>Operatori di prima linea (medici/infermieri)?</t>
  </si>
  <si>
    <t>Dirigenti clinici/capi  dipartimento</t>
  </si>
  <si>
    <t>Comitato IPC</t>
  </si>
  <si>
    <t>Gestione non clinica/amministrazione (direttore  amministrativo, ecc)?</t>
  </si>
  <si>
    <t>Nessun feedback</t>
  </si>
  <si>
    <t>2. Le strategie multimodali utilizzate includono uno o tutti i seguenti elementi:</t>
  </si>
  <si>
    <t>Scegliere  una risposta (la più accurata) per ciascun elemento</t>
  </si>
  <si>
    <t>Cambiamenti di sistema</t>
  </si>
  <si>
    <t>Elemento non incluso  nelle strategie multimodali</t>
  </si>
  <si>
    <t>Sono in essere interventi per assicurare l’infrastruttura necessaria e la disponibilità  continua dei materiali necessari</t>
  </si>
  <si>
    <t>Formazione e addestramento</t>
  </si>
  <si>
    <t>Monitoraggio e feedback</t>
  </si>
  <si>
    <t>Monitoraggio dell’adesione con indicatori di processo o esito (per esempio, audit sull’igiene delle mani o sulle pratiche per la gestione dei cateteri)</t>
  </si>
  <si>
    <t>Monitoraggio dell’adesione e feedback tempestivo dei risultati del</t>
  </si>
  <si>
    <t>monitoraggio agli operatori sanitari e a figure chiave della dirigenza</t>
  </si>
  <si>
    <t>Comunicazione e promemoria</t>
  </si>
  <si>
    <t>Promemoria, poster, o altri strumenti mirati ad aumentare sostegno/</t>
  </si>
  <si>
    <t>consapevolezza per promuovere gli interventi</t>
  </si>
  <si>
    <t>Clima per la sicurezza e cultura del cambiamento</t>
  </si>
  <si>
    <t>3. Viene utilizzato un team multidisciplinare per implementare le strategie multimodali?</t>
  </si>
  <si>
    <t>4. Collabori regolarmente  con i colleghi  del settore qualità e rischio clinico per sviluppare e promuovere strategie multimodali per IPC?</t>
  </si>
  <si>
    <t>Componente essenziale  6: Monitoraggio/audit delle pratiche IPC e feedback</t>
  </si>
  <si>
    <t>1. Disponete  di personale  formato responsabile del monitoraggio/</t>
  </si>
  <si>
    <t>audit delle pratiche IPC e del feedback?</t>
  </si>
  <si>
    <t>2. È presente  un piano ben definito per il monitoraggio  con obiettivi chiaramente  definiti, target e attività (inclusi strumenti per rilevare i dati in un modo sistematico)?</t>
  </si>
  <si>
    <t>7.5</t>
  </si>
  <si>
    <t>Nessuno</t>
  </si>
  <si>
    <t>Inserzione dei cateteri intravascolari e/o gestione</t>
  </si>
  <si>
    <t>Sostituzione delle medicazioni di ferite</t>
  </si>
  <si>
    <t>Precauzioni basate sulla via di trasmissione e precauzioni standard per prevenire  la diffusione  di microrganismi multiresistenti (MDRO)</t>
  </si>
  <si>
    <t>Pulizia dell’ambiente dei reparti</t>
  </si>
  <si>
    <t>Disinfezione e sterilizzazione delle attrezzature/dispositivi</t>
  </si>
  <si>
    <t>Consumo/utilizzo di prodotti  idroalcolici per l’igiene delle mani o sapone</t>
  </si>
  <si>
    <t>Consumo/utilizzo di antibiotici</t>
  </si>
  <si>
    <t>Gestione dei rifiuti</t>
  </si>
  <si>
    <t>Mai</t>
  </si>
  <si>
    <t>Periodicamente, ma non con scadenze programmate</t>
  </si>
  <si>
    <t>2.5</t>
  </si>
  <si>
    <t>Almeno annualmente</t>
  </si>
  <si>
    <t>Non viene prodotto nessun rapporto</t>
  </si>
  <si>
    <t>Sì, al team IPC</t>
  </si>
  <si>
    <t>Sì, ai capi dipartimento e manager dell’area che è stata oggetto di audit</t>
  </si>
  <si>
    <t>Sì, agli operatori sanitari in prima linea</t>
  </si>
  <si>
    <t>Sì, al comitato IPC o al comitato sulla qualità dell’assistenza o equivalenti</t>
  </si>
  <si>
    <t>Sì, alla direzione della struttura e ai dirigenti dell’amministrazione</t>
  </si>
  <si>
    <t>6. I dati di monitoraggio  vengono  restituiti regolarmente  (almeno ogni anno)?</t>
  </si>
  <si>
    <t>7. Il monitoraggio  e il feedback  dei processi e indicatori IPC viene effettuato con una cultura della istituzione “libera da intenti punitivi” con il solo obiettivo di migliorare e cambiare i comportamenti?</t>
  </si>
  <si>
    <t>Risorse umane</t>
  </si>
  <si>
    <t>Sì, per il personale in meno  del 50% dei reparti</t>
  </si>
  <si>
    <t>Sì, per il personale in più del 50% dei reparti</t>
  </si>
  <si>
    <t>Sì, per tutti gli operatori sanitari della struttura</t>
  </si>
  <si>
    <t>3. Esiste un sistema nella tua struttura per intervenire in base alla valutazione  delle necessità di personale  quando questi risultano troppo bassi?</t>
  </si>
  <si>
    <t>Occupazione  dei letti</t>
  </si>
  <si>
    <t>Sì, in tutti i reparti (incluso il dipartimento di emergenza e la pediatria)</t>
  </si>
  <si>
    <t>Sì, più frequentemente di due volte a settimana</t>
  </si>
  <si>
    <t>Sì, meno  frequentemente di due volte a settimana</t>
  </si>
  <si>
    <t>Sì, ma solo in alcuni reparti</t>
  </si>
  <si>
    <t>Sì, è una responsabilità del capo  reparto</t>
  </si>
  <si>
    <t>Sì, è una responsabilità dell’amministrazione dell’ospedale</t>
  </si>
  <si>
    <t>Acqua</t>
  </si>
  <si>
    <t>No, disponibile  in media  &lt; 5 giorni per settimana</t>
  </si>
  <si>
    <t>Sì, disponibile  in media  ≥ 5 giorni a settimana oppure ogni giorno ma non in quantità sufficiente</t>
  </si>
  <si>
    <t>Sì, ogni giorno e in quantità sufficiente</t>
  </si>
  <si>
    <t>No, non disponibile</t>
  </si>
  <si>
    <t>A volte, o solo in alcuni luoghi o non per tutti gli utilizzatori</t>
  </si>
  <si>
    <t>Igiene delle mani e sanificazione</t>
  </si>
  <si>
    <t>No, non presente</t>
  </si>
  <si>
    <t>Sì, le stazioni sono  presenti, ma non sempre rifornite adeguatamente</t>
  </si>
  <si>
    <t>Sì, sempre rifornite adeguatamente</t>
  </si>
  <si>
    <t>Sono disponibili un numero inferiore di bagni o latrine funzionanti di quello richiesto</t>
  </si>
  <si>
    <t>Il numero è sufficiente ma non sono  tutte  funzionanti</t>
  </si>
  <si>
    <t>Il numero è sufficiente e funzionano tutte</t>
  </si>
  <si>
    <t>Energia elettrica, ventilazione e pulizia</t>
  </si>
  <si>
    <t>Sì, a volte o solo in alcune  aree</t>
  </si>
  <si>
    <t>Sì, sempre e in tutte  le aree</t>
  </si>
  <si>
    <t>Nessun registro delle pulizie di pavimenti e superfici</t>
  </si>
  <si>
    <t>Sì, il registro è completo e firmato ogni giorno</t>
  </si>
  <si>
    <t>Nessun materiale disponibile</t>
  </si>
  <si>
    <t>Sì, disponibili ma non mantenuti in modo  appropriato</t>
  </si>
  <si>
    <t>Sì, sono disponibili e ben mantenuti</t>
  </si>
  <si>
    <t>Collocazione del paziente  e dispositivi di protezione  individuale (DPI) in ambito sanitario</t>
  </si>
  <si>
    <t>Nessuna stanza singola  ma sono  disponibili stanze per il coorting dei pazienti</t>
  </si>
  <si>
    <t>Sì, sono disponibili stanze singole</t>
  </si>
  <si>
    <t>Sì, ma non continuativamente e in quantità sufficienti</t>
  </si>
  <si>
    <t>Sì, disponibili continuativamente e in quantità sufficienti</t>
  </si>
  <si>
    <t>Gestione  dei rifiuti e degli scarichi</t>
  </si>
  <si>
    <t>Non esistono bidoni o contenitori per lo smaltimento separato dei taglienti</t>
  </si>
  <si>
    <t>Sono presenti contenitori separati ma senza coperchi o pieni per più di 3/4; solo due bidoni (invece di tre); o bidoni in alcuni ma non in tutti i punti ove vengono generati rifiuti</t>
  </si>
  <si>
    <t>Nessuna fossa o altro metodo di eliminazione dei rifiuti</t>
  </si>
  <si>
    <t>Fossa nella struttura ma di dimensioni insufficienti; fosse/ discariche sovvraccariche o non recintate/chiuse; o pick-up comunale che passa irregolarmente</t>
  </si>
  <si>
    <t>No, nessuno</t>
  </si>
  <si>
    <t>Presente, ma non funzionante</t>
  </si>
  <si>
    <t>No, non è presente</t>
  </si>
  <si>
    <t>Sì, ma non funziona in modo  affidabile</t>
  </si>
  <si>
    <t>Sì, funziona in modo  affidabile</t>
  </si>
  <si>
    <t>Decontaminazione e sterilizzazione</t>
  </si>
  <si>
    <t>No, disponibile  in media  &lt; cinque  giorni per settimana</t>
  </si>
  <si>
    <t>Sì, disponibile  in media  &gt; cinque  giorni per settimana o ogni</t>
  </si>
  <si>
    <t>giorno, ma le quantità non sono  sufficienti</t>
  </si>
  <si>
    <t>Sì, disponibile  ogni giorno, in quantità sufficienti</t>
  </si>
  <si>
    <t>No, non disponibili</t>
  </si>
  <si>
    <t>Sì, ma solo a volte</t>
  </si>
  <si>
    <t>Sì, continuativamente</t>
  </si>
  <si>
    <t>Sezione (Componente  essenziale)</t>
  </si>
  <si>
    <t>Subtotale</t>
  </si>
  <si>
    <t>1. Programma IPC</t>
  </si>
  <si>
    <t>2. Linee guida IPC</t>
  </si>
  <si>
    <t>3. Formazione e addestramento in IPC</t>
  </si>
  <si>
    <t>4. Sorveglianza delle ICA</t>
  </si>
  <si>
    <t>5. Strategie multimodali</t>
  </si>
  <si>
    <t>6. Monitoraggio/audit delle pratiche IPC e feedback</t>
  </si>
  <si>
    <t>7. Carico di lavoro, risorse umane e occupazione dei letti</t>
  </si>
  <si>
    <t>8. Ambiente fisico, materiali e attrezzature per IPC a livello della struttura</t>
  </si>
  <si>
    <t>Punteggio  finale totale                                                                                                                                                                                                                        /800</t>
  </si>
  <si>
    <t>Sommare i punteggi</t>
  </si>
  <si>
    <t>Determinare il “livello IPC” assegnato alla tua struttura utilizzando il punteggio  totale calcolato nella Fase 1</t>
  </si>
  <si>
    <t>Livello PCI</t>
  </si>
  <si>
    <t>0–200</t>
  </si>
  <si>
    <t>Inadeguato</t>
  </si>
  <si>
    <t>201–400</t>
  </si>
  <si>
    <t>Di base</t>
  </si>
  <si>
    <t>401–600</t>
  </si>
  <si>
    <t>Intermedio</t>
  </si>
  <si>
    <t>601–800</t>
  </si>
  <si>
    <t>Avanzato</t>
  </si>
  <si>
    <t>I dirigenti della struttura/la dirigenza  medica e infermieristica dimostrano visibilmente  il loro supporto e si comportano come modelli di ruolo e “champions”, nel promuovere un approccio adattattativo18  e il rafforzamento di una cultura  che supporta IPC, sicurezza del paziente e qualità</t>
  </si>
  <si>
    <r>
      <t xml:space="preserve">Punteggio totale </t>
    </r>
    <r>
      <rPr>
        <sz val="16"/>
        <color rgb="FF363435"/>
        <rFont val="Times New Roman"/>
        <family val="1"/>
      </rPr>
      <t>(range)</t>
    </r>
  </si>
  <si>
    <t>Selezione</t>
  </si>
  <si>
    <t>Precauzioni di isolamento specifiche per modalità di trasmissione?</t>
  </si>
  <si>
    <t>Sicurezza degli operatori sanitari?</t>
  </si>
  <si>
    <t>Stewardship degli antibiotici?</t>
  </si>
  <si>
    <t>5. Gli operatori in prima linea vengono  coinvolti sia nella pianificazione che nella effettiva  implementazione delle linee guida IPC in aggiunta al personale  IPC?</t>
  </si>
  <si>
    <t>6. Gli stakeholders rilevanti (ad esempio, la dirigenza medica e infermieristica,  i manager ospedalieri,  gli uffici qualità) sono  coinvolti nello sviluppo e adattamento delle linee guida IPC in aggiunta al personale  IPC?</t>
  </si>
  <si>
    <t>7. Gli operatori sanitari ricevono una formazione specifica sulle linee guida IPC nuove o aggiornate introdotte nella struttura?</t>
  </si>
  <si>
    <t>2. Esiste personale  aggiuntivo non-IPC con competenze adeguate a svolgere il ruolo di formatori o tutor (ad esempio, infermieri o medici link nei reparti, champions)? Scegliere  una risposta</t>
  </si>
  <si>
    <t>3. Gli operatori sanitari quanto frequentemente ricevono formazione su IPC nella tua struttura? Scegliere  una risposta</t>
  </si>
  <si>
    <t>4. Gli addetti alle pulizie e “altro personale” direttamente  coinvolto nell’assistenza ai pazienti quanto frequentemente vengono  formati su IPC nella tua struttura? Scegliere  una risposta</t>
  </si>
  <si>
    <t>6. Come vengono  formati gli operatori sanitari e altro personale? Scegliere  una risposta</t>
  </si>
  <si>
    <t>7. Vengono effettuate valutazioni periodiche sull’efficacia  della formazione (ad esempio, audit sull’igiene delle mani, altri controlli sulle conoscenze)? Scegliere  una risposta</t>
  </si>
  <si>
    <t>8. La formazione su ICP è integrata nella pratica clinica e nella formazione di altre specialità (ad esempio, la formazione dei chirurghi include la formazione su IPC)? Scegliere  una risposta</t>
  </si>
  <si>
    <t>5. È stato effettuato un esercizio di prioritarizzazione per individuare le infezioni oggetto di sorveglianza in relazione al contesto locale (ossia, identificazione delle infezioni che rappresentano la maggiore causa  di morbosità e mortalità nella struttura)?</t>
  </si>
  <si>
    <t>Infezioni definite su base clinica (ad esempio, definizioni basate solo su segni clinici e sintomi  in assenza di esami di laboratorio)?</t>
  </si>
  <si>
    <t>Infezioni in popolazioni vulnerabili (ad esempio, neonati, unità di terapia intensiva, immunocompromessi, pazienti ustionati)?</t>
  </si>
  <si>
    <t>Viene regolarmente  valutato se la sorveglianza è in linea con le esigenze e le priorità della tua struttura?</t>
  </si>
  <si>
    <t>11. È disponibile una adeguata  capacità di laboratorio e microbiologica per supportare la sorveglianza? Scegliere  una risposta</t>
  </si>
  <si>
    <t>15. Come viene dato il feedback  sui dati della sorveglianza? (almeno annualmente) Scegliere  una risposta</t>
  </si>
  <si>
    <t>3. Quali processi e indicatori vengono  monitorati nella tua struttura? Barrare tutte  le risposte pertinenti</t>
  </si>
  <si>
    <t>5. Gli esiti delle attività di audit sullo stato di adesione alle pratiche IPC/performance vengono  restituiti (ad esempio, feedback  sulla adesione all’igiene delle mani o altri processi)? Barrare tutte  le risposte pertinenti</t>
  </si>
  <si>
    <t>4. La planimetria dei reparti nella tua struttura risponde a standard internazionali in relazione alla capacità di posti letto? Scegliere  una risposta</t>
  </si>
  <si>
    <t>5. L’occupazione dei letti nella tua struttura è pari a un paziente  per letto? Scegliere  una risposta</t>
  </si>
  <si>
    <t>7. Viene assicurato nella tua struttura uno spazio  adeguato &gt; 1 metro tra i letti dei pazienti? Scegliere  una risposta</t>
  </si>
  <si>
    <t>8. Nella tua struttura esiste un sistema per valutare e intervenire quando la capacità di letti adeguata  viene superata? Scegliere  una risposta</t>
  </si>
  <si>
    <t>1. È disponibile acqua in tutti i momenti e in quantità sufficiente per tutti gli utilizzi (ad esempio, lavarsi le mani, bere, igiene personale, attività mediche,  sterilizzazione, decontaminazione, pulizia e lavanderia)? Scegliere  una risposta</t>
  </si>
  <si>
    <t>2. È presente  una fonte affidabile di acqua potabile accessibile a personale, pazienti e familiari in tutti i momenti e in tutte i luoghi/ reparti? Scegliere  una risposta</t>
  </si>
  <si>
    <t>Sì, accessibile in qualsiasi momento e per tutti i reparti/gruppi</t>
  </si>
  <si>
    <t>3. Sono disponibili in tutti i punti nei quali viene erogata assistenza stazioni  per l’igiene delle mani (ossia, soluzioni per la frizione alcolica  delle mani oppure sapone e acqua e asciugamani puliti monouso)? Gruppi</t>
  </si>
  <si>
    <t>4.  Nella tua struttura sono  disponibili ≥ 4 bagni o latrine migliorate (VIP) per gli ambulatori o ≥ 1 per 20 pazienti per il ricovero ordinario? gruppi</t>
  </si>
  <si>
    <t>5. Nella tua struttura, è disponibile sufficiente energia elettrica giorno e notte per tutti gli utilizzi (ad esempio, per pompare e bollire l’acqua, sterilizzazione e decontaminazione, incenerimento o tecnologie alternative di trattamento, dispositivi medici elettronici, illuminazione generale  degli ambienti dove vengono  effettuate procedure mediche  per garantire sicurezza nella erogazione dell’assistenza e l’illuminazione dei bagni e delle docce)? Scegliere  una risposta</t>
  </si>
  <si>
    <t>7. Per i pavimenti e le superfici di lavoro orizzontali esiste un registro accessibile delle pulizie, firmato dagli addetti ogni giorno? Scegliere  una risposta</t>
  </si>
  <si>
    <t>Il registro esiste ma non viene compilato e firmato ogni giorno oppure non è aggiornato</t>
  </si>
  <si>
    <t>8. Sono disponibili materiali appropriati e ben mantenuti per le pulizie (ad esempio, detergenti,  scope/mop, secchi, ecc.)? Scegliere  una risposta</t>
  </si>
  <si>
    <t>9. Sono disponibili stanze singole o stanze per il coorting   dei pazienti con patogeni  simili se il numero di stanze di isolamento è insufficiente (ad esempio, TBC, morbillo, colera, Ebola, SARS)?  Scegliere  una risposta</t>
  </si>
  <si>
    <t>10. Sono disponibili DPI in ogni momento  e in quantità sufficiente per essere utilizzati da tutti gli operatori sanitari? Scegliere  una risposta</t>
  </si>
  <si>
    <t>11. Sono disponibili contenitori per la raccolta di rifiuti non infettivi (generali), rifiuti infettivi e taglienti in stretta prossimità  ai punti ove vengono  generati rifiuti? Scegliere  una risposta</t>
  </si>
  <si>
    <t>12. Esiste una fossa funzionale/discarica di rifiuti recintata o un pick- up comunale  per la gestione dei rifiuti non infettivi (rifiuti generali non a rischio)?   Scegliere  una risposta</t>
  </si>
  <si>
    <t>14. Esiste un sistema di trattamento dell’acqua reflua (ad esempio, fossa settica seguita  da fossa di drenaggio) (nella struttura o esterna)  che funziona in modo affidabile? Scegliere  una risposta</t>
  </si>
  <si>
    <t>15. Nella tua struttura esiste un’area dedicata  alla decontaminazione e/o  un dipartimento per fornire materiale sterile (sia nella struttura che esterna gestita da un servizio autorizzato)  per la decontaminazione e sterilizzazione dei dispositivi medici e di altri elementi/attrezzature?</t>
  </si>
  <si>
    <t>16.Sono disponibili attrezzature sterili e disinfettate pronti per l’uso?  Scegliere  una risposta</t>
  </si>
  <si>
    <t>17. È disponibile materiale monouso quando necessario? (ad esempio, dispositivi per iniezioni, guanti) Scegliere  una risposta</t>
  </si>
  <si>
    <t>Componente essenziale  8: Ambiente fisico, materiali e attrezzature per ICP a livello della struttura</t>
  </si>
  <si>
    <t>Lo scopo principale del framework è quello di fornire indicazioni per valutare la situazione del IPC a livello della singola  struttura sanitaria e per monitorare lo sviluppo e il miglioramento delle attività di IPC nel tempo attraverso il suo utilizzo periodico. Il confronto tra diverse strutture sanitarie deve essere effettuato con molta cautela, soprattutto quando le strutture sono  di dimensioni diverse, con diversa  specializzazione clinica e contesto socio-economico. Di conseguenza, il framework non è stato sviluppato in prima battuta per confronti esterni o benchmarking, ma ciò è comunque possibile  a condizione che la metodologia sia appropriata.</t>
  </si>
  <si>
    <t>1. Esiste un programma IPC? Scegliere  una risposta</t>
  </si>
  <si>
    <t>2. Il programma IPC è supportato  da un team IPC che include operatori addetti a IPC? Scegliere  una risposta</t>
  </si>
  <si>
    <t>3.  Il team IPC include almeno un operatore addetto a IPC a tempo pieno o equivalente  (infermiere o medico che lavora il 100% del tempo nell’IPC)? Scegliere  una risposta</t>
  </si>
  <si>
    <t>Responsabili della gestione della struttura (rischio biologico, gestione dei rifiuti, sanificazione e igiene)</t>
  </si>
  <si>
    <t>6.  Esiste un comitato IPC che supporta attivamente il team IPC?</t>
  </si>
  <si>
    <t>8. Sono stati definiti chiaramente  gli obiettivi dell’IPC (ossia in specifiche aree considerate critiche)? Scegliere  una risposta</t>
  </si>
  <si>
    <t>10. La tua struttura dispone  di un supporto di laboratorio microbiologico (direttamente  nella struttura o esterno) per l’utilizzo di routine quotidiano? Scegliere  una risposta</t>
  </si>
  <si>
    <t>Prevenzione delle infezioni del sito chirurgico?</t>
  </si>
  <si>
    <t>4. Nella implementazione delle linee guida queste vengono  adattate alle esigenze locali mantenendo allo stesso tempo gli standard chiave IPC?</t>
  </si>
  <si>
    <t>5. Lo staff amministrativo e gestionale riceve formazione su IPC nella tua struttura? Scegliere  una risposta</t>
  </si>
  <si>
    <t>Infezioni del sito chirurgico?</t>
  </si>
  <si>
    <t>Colonizzazioni o infezioni causate da microrganismi multiresistenti  in relazione  alla situazione epidemiologica locale?</t>
  </si>
  <si>
    <t>8. Vengono utilizzate definizioni di caso  accurate (numeratore e denominatore  definiti in accordo a definizioni internazionali [ad esempio CDC NHSN/ECDC]  o adattate attraverso un processo evidence-based con consultazione di esperti?</t>
  </si>
  <si>
    <t>5. Queste strategie includono bundles o checklists?</t>
  </si>
  <si>
    <t>1. Utilizzate strategie multimodali per implementare le strategie IPC?</t>
  </si>
  <si>
    <t>Sono in essere interventi per assicurare l’infrastruttura necessaria,  la disponibilità  continua di scorte e per considerare l’ergonomia  e l’accessibilità, come la migliore collocazione dei set e vassoi per il cateterismo venoso centrale</t>
  </si>
  <si>
    <t>4. Quanto frequentemente viene utilizzato il Framework del WHO per la valutazione  della igiene delle mani (Hand Hygiene Self- Assessment Framework Survey)? Scegliere  una risposta</t>
  </si>
  <si>
    <t>8. I fattori culturali che influenzano la sicurezza vengono  valutati nella tua struttura (utilizzando  ad esempio altri strumenti di indagine quali HSOPSC, SAQ, PSCHO, HSC)</t>
  </si>
  <si>
    <t>1. I livelli appropriati di personale  vengono  valutati nella tua struttura in relazione al carico di lavoro utilizzando standard nazionali o uno strumento  per valutare i bisogni standard di personale  come il metodo  del WHO Workload indicators of staffing  need?</t>
  </si>
  <si>
    <t>2. Esiste un rapporto standard tra operatori e pazienti  (secondo il metodo  WHO o standard nazionali) che viene rispettato in tutta la struttura? Scegliere  una risposta</t>
  </si>
  <si>
    <t>6. Nella tua struttura i pazienti vengono  messi in letti in corridoio fuori dalle stanze (inclusi i letti nei dipartimenti di emergenza)? Scegliere  una risposta</t>
  </si>
  <si>
    <t>6. La ventilazione ambientale  (naturale o meccanica) è disponibile in tutte le aree di assistenza?</t>
  </si>
  <si>
    <t>13. Esiste un inceneritore o altra tecnologia per il trattamento dei rifiuti infettivi e i taglienti (per esempio una autoclave) (presente nella struttura o esterna gestita da un servizio di gestione dei rifiuti autorizzata),  funzionante e in grado di gestire  i volumi necessari? Scegliere  una risposta</t>
  </si>
  <si>
    <t>Adesione  all’igiene delle mani (utilizzando  lo strumento per l’osservazione dell’igiene delle mani del WHO   o equivalenti)</t>
  </si>
  <si>
    <t>Componente essenziale  7: Carico di lavoro, risorse umane e occupazione dei letti</t>
  </si>
  <si>
    <t>Esito della Rilevazione</t>
  </si>
  <si>
    <t>TABELLA EXCEL TRATTA DA "FRAMEWORK  PER  LA VALUTAZIONE DELLA PREVENZIONE  E CONTROLLO DELLE INFEZIONI  CORRELATE  ALL’ASSISTENZA A LIVELLO DELLA STRUTTURA  SANITARIA"</t>
  </si>
  <si>
    <t xml:space="preserve">Realizzata dal Geom.Benni Paolo e messa gratuitamente a disposizione su www.testo-unico-sicurezza.com </t>
  </si>
  <si>
    <t xml:space="preserve">discaimer: </t>
  </si>
  <si>
    <t>Introduzione e istruzioni per l’uso</t>
  </si>
  <si>
    <r>
      <t>Il Framework per la valutazione della prevenzione e controllo  delle infezioni (Infection Prevention and Control Assessment Framework - IPCAF) è uno strumento per supportare l’implementazione delle Linee guida sulle componenti essenziali dei programmi di prevenzione e controllo  (</t>
    </r>
    <r>
      <rPr>
        <i/>
        <sz val="14"/>
        <color rgb="FF363435"/>
        <rFont val="Times New Roman"/>
        <family val="1"/>
      </rPr>
      <t>Guidelines on core components of IPC programmes</t>
    </r>
    <r>
      <rPr>
        <sz val="14"/>
        <color rgb="FF363435"/>
        <rFont val="Times New Roman"/>
        <family val="1"/>
      </rPr>
      <t xml:space="preserve">)  dell’Organizzazione Mondiale della Sanità  a livello di singola  struttura sanitaria. Prima  di utilizzare  questo strumento bisogna conoscere il contenuto delle linee guida, incluso il </t>
    </r>
    <r>
      <rPr>
        <i/>
        <sz val="14"/>
        <color rgb="FF363435"/>
        <rFont val="Times New Roman"/>
        <family val="1"/>
      </rPr>
      <t>Manuale pratico ad interim</t>
    </r>
    <r>
      <rPr>
        <sz val="14"/>
        <color rgb="FF363435"/>
        <rFont val="Times New Roman"/>
        <family val="1"/>
      </rPr>
      <t xml:space="preserve">  che supporta l’implementazione delle componenti essenziali della IPC (Prevenzione e controllo  delle infezioni – Infection  Prevention and  Control) a livello di struttura. L’IPCAF è uno strumento sistematico che  consente la valutazione di base del programma e delle attività  per l’IPC nella struttura sanitaria, come anche la valutazione continuativa attraverso l’utilizzo periodico di questo strumento per documentare i progressi nel tempo e promuovere il miglioramento continuo.</t>
    </r>
  </si>
  <si>
    <t>This translation was done by the Italian Ministry of Health
The designations employed and the presentation of the material in this publication do not imply the expression of any opinion whatsoever on the part of WHO concerning the legal status of any country, territory, city or area  or of its authorities, or concerning the delimitation of its frontiers  or boundaries. Dotted and dashed lines on maps represent
approximate border lines for which there  may not yet be full agreement.
The mention of specic companies or of certain manufacturers’ products does not imply that they are endorsed or recommended by WHO in preference to others of a similar nature that are not mentioned. Errors and omissions excepted, the names of proprietary products are distinguished by initial capital  letters.
All reasonable precautions have been taken by WHO to verify the information contained in this publication. However, the published material is being distributed without warranty of any kind, either expressed or implied. The responsibility for the interpretation and use of the material lies with the reader.  In no event shall WHO be liable for damages
arising from its use.</t>
  </si>
  <si>
    <t xml:space="preserve">Punteggio subtotale                                                                                                                                                                                                </t>
  </si>
  <si>
    <t xml:space="preserve">Punteggio subtotale </t>
  </si>
  <si>
    <t xml:space="preserve">Punteggio subtotale  </t>
  </si>
  <si>
    <t>Componente essenziale  5: Strategie multimodali  per l’implementazione di interventi di prevenzione e controllo delle infezioni (IPC)</t>
  </si>
  <si>
    <r>
      <t xml:space="preserve">Sì, </t>
    </r>
    <r>
      <rPr>
        <i/>
        <sz val="16"/>
        <color rgb="FF363435"/>
        <rFont val="Calibri"/>
        <family val="2"/>
        <scheme val="minor"/>
      </rPr>
      <t xml:space="preserve">solo </t>
    </r>
    <r>
      <rPr>
        <sz val="16"/>
        <color rgb="FF363435"/>
        <rFont val="Calibri"/>
        <family val="2"/>
        <scheme val="minor"/>
      </rPr>
      <t>obiettivi IPC</t>
    </r>
  </si>
  <si>
    <r>
      <t xml:space="preserve">Solo </t>
    </r>
    <r>
      <rPr>
        <sz val="16"/>
        <color rgb="FF363435"/>
        <rFont val="Calibri"/>
        <family val="2"/>
        <scheme val="minor"/>
      </rPr>
      <t>formazione ai nuovi assunti per gli operatori sanitari</t>
    </r>
  </si>
  <si>
    <r>
      <t xml:space="preserve">Solo </t>
    </r>
    <r>
      <rPr>
        <sz val="16"/>
        <color rgb="FF363435"/>
        <rFont val="Calibri"/>
        <family val="2"/>
        <scheme val="minor"/>
      </rPr>
      <t>utilizzando informazioni scritte e/o istruzioni orali e/o e-learning</t>
    </r>
  </si>
  <si>
    <r>
      <t xml:space="preserve">Include sessioni interattive </t>
    </r>
    <r>
      <rPr>
        <i/>
        <sz val="16"/>
        <color rgb="FF363435"/>
        <rFont val="Calibri"/>
        <family val="2"/>
        <scheme val="minor"/>
      </rPr>
      <t xml:space="preserve">ulteriori </t>
    </r>
    <r>
      <rPr>
        <sz val="16"/>
        <color rgb="FF363435"/>
        <rFont val="Calibri"/>
        <family val="2"/>
        <scheme val="minor"/>
      </rPr>
      <t>(ad esempio, simulazione e/o formazione al letto del paziente)</t>
    </r>
  </si>
  <si>
    <r>
      <t xml:space="preserve">Sì, è possibile identificare  i patogeni </t>
    </r>
    <r>
      <rPr>
        <u/>
        <sz val="16"/>
        <color rgb="FF363435"/>
        <rFont val="Calibri"/>
        <family val="2"/>
        <scheme val="minor"/>
      </rPr>
      <t>e</t>
    </r>
    <r>
      <rPr>
        <sz val="16"/>
        <color rgb="FF363435"/>
        <rFont val="Calibri"/>
        <family val="2"/>
        <scheme val="minor"/>
      </rPr>
      <t xml:space="preserve"> i pattern di antibioticoresistenza (ossia suscettibilità agli antibiotici) in modo  tempestivo</t>
    </r>
  </si>
  <si>
    <r>
      <t xml:space="preserve">Solo </t>
    </r>
    <r>
      <rPr>
        <sz val="16"/>
        <color rgb="FF363435"/>
        <rFont val="Calibri"/>
        <family val="2"/>
        <scheme val="minor"/>
      </rPr>
      <t>informazione scritta/orale</t>
    </r>
  </si>
  <si>
    <r>
      <t xml:space="preserve">Presentazione o altra modalità interattiva </t>
    </r>
    <r>
      <rPr>
        <i/>
        <sz val="16"/>
        <color rgb="FF363435"/>
        <rFont val="Calibri"/>
        <family val="2"/>
        <scheme val="minor"/>
      </rPr>
      <t>problem-oriented</t>
    </r>
  </si>
  <si>
    <r>
      <t xml:space="preserve">Solo </t>
    </r>
    <r>
      <rPr>
        <sz val="16"/>
        <color rgb="FF363435"/>
        <rFont val="Calibri"/>
        <family val="2"/>
        <scheme val="minor"/>
      </rPr>
      <t>istruzioni scritte e/o orali e/o e-learning</t>
    </r>
  </si>
  <si>
    <r>
      <t xml:space="preserve">In aggiunta </t>
    </r>
    <r>
      <rPr>
        <sz val="16"/>
        <color rgb="FF363435"/>
        <rFont val="Calibri"/>
        <family val="2"/>
        <scheme val="minor"/>
      </rPr>
      <t>sessioni formative interattive (inclusa simulazione e/o addestramento al letto del paziente)</t>
    </r>
  </si>
  <si>
    <r>
      <t xml:space="preserve">Metodi/iniziative </t>
    </r>
    <r>
      <rPr>
        <i/>
        <sz val="16"/>
        <color rgb="FF363435"/>
        <rFont val="Calibri"/>
        <family val="2"/>
        <scheme val="minor"/>
      </rPr>
      <t xml:space="preserve">aggiuntive </t>
    </r>
    <r>
      <rPr>
        <sz val="16"/>
        <color rgb="FF363435"/>
        <rFont val="Calibri"/>
        <family val="2"/>
        <scheme val="minor"/>
      </rPr>
      <t>per migliorare la capacità del team di comunicare con i reparti e le diverse discipline (ad esempio, attraverso seminari regolari o visite per dare un feedback)</t>
    </r>
  </si>
  <si>
    <r>
      <t>In aggiunta</t>
    </r>
    <r>
      <rPr>
        <sz val="16"/>
        <color rgb="FF363435"/>
        <rFont val="Calibri"/>
        <family val="2"/>
        <scheme val="minor"/>
      </rPr>
      <t>, i team e i singoli sentono di essere responsabili in prima persona dell’intervento (ad esempio, partecipando alle visite di feedback)</t>
    </r>
  </si>
  <si>
    <r>
      <t xml:space="preserve">Sì però </t>
    </r>
    <r>
      <rPr>
        <i/>
        <sz val="16"/>
        <color rgb="FF363435"/>
        <rFont val="Calibri"/>
        <family val="2"/>
        <scheme val="minor"/>
      </rPr>
      <t xml:space="preserve">solo </t>
    </r>
    <r>
      <rPr>
        <sz val="16"/>
        <color rgb="FF363435"/>
        <rFont val="Calibri"/>
        <family val="2"/>
        <scheme val="minor"/>
      </rPr>
      <t>in determinati reparti</t>
    </r>
  </si>
  <si>
    <r>
      <t xml:space="preserve">Sì, ma </t>
    </r>
    <r>
      <rPr>
        <i/>
        <sz val="16"/>
        <color rgb="FF363435"/>
        <rFont val="Calibri"/>
        <family val="2"/>
        <scheme val="minor"/>
      </rPr>
      <t xml:space="preserve">solo </t>
    </r>
    <r>
      <rPr>
        <sz val="16"/>
        <color rgb="FF363435"/>
        <rFont val="Calibri"/>
        <family val="2"/>
        <scheme val="minor"/>
      </rPr>
      <t>in alcuni reparti</t>
    </r>
  </si>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</sst>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0"/>
      <color rgb="FFF48240"/>
      <name val="Times New Roman"/>
      <family val="1"/>
    </font>
    <font>
      <sz val="16"/>
      <color theme="1"/>
      <name val="Calibri"/>
      <family val="2"/>
      <scheme val="minor"/>
    </font>
    <font>
      <b/>
      <sz val="16"/>
      <color rgb="FFF48240"/>
      <name val="Times New Roman"/>
      <family val="1"/>
    </font>
    <font>
      <sz val="16"/>
      <color rgb="FF363435"/>
      <name val="Times New Roman"/>
      <family val="1"/>
    </font>
    <font>
      <b/>
      <sz val="16"/>
      <color rgb="FFFDFDFD"/>
      <name val="Times New Roman"/>
      <family val="1"/>
    </font>
    <font>
      <b/>
      <sz val="16"/>
      <color rgb="FF363435"/>
      <name val="Times New Roman"/>
      <family val="1"/>
    </font>
    <font>
      <sz val="16"/>
      <color theme="1"/>
      <name val="Times New Roman"/>
      <family val="1"/>
    </font>
    <font>
      <b/>
      <sz val="24"/>
      <color theme="0"/>
      <name val="Calibri"/>
      <family val="2"/>
      <scheme val="minor"/>
    </font>
    <font>
      <b/>
      <sz val="24"/>
      <color theme="1"/>
      <name val="Times New Roman"/>
      <family val="1"/>
    </font>
    <font>
      <b/>
      <sz val="24"/>
      <color theme="0"/>
      <name val="Times New Roman"/>
      <family val="1"/>
    </font>
    <font>
      <b/>
      <sz val="22"/>
      <color rgb="FFFF0000"/>
      <name val="Times New Roman"/>
      <family val="1"/>
    </font>
    <font>
      <b/>
      <sz val="22"/>
      <color theme="0"/>
      <name val="Times New Roman"/>
      <family val="1"/>
    </font>
    <font>
      <b/>
      <sz val="22"/>
      <color rgb="FF00B050"/>
      <name val="Times New Roman"/>
      <family val="1"/>
    </font>
    <font>
      <sz val="10"/>
      <color theme="1"/>
      <name val="Calibri"/>
      <family val="2"/>
      <scheme val="minor"/>
    </font>
    <font>
      <u/>
      <sz val="11"/>
      <color theme="10"/>
      <name val="Calibri"/>
      <family val="2"/>
      <scheme val="minor"/>
    </font>
    <font>
      <b/>
      <u/>
      <sz val="11"/>
      <color theme="10"/>
      <name val="Calibri"/>
      <family val="2"/>
      <scheme val="minor"/>
    </font>
    <font>
      <sz val="14"/>
      <color rgb="FF363435"/>
      <name val="Times New Roman"/>
      <family val="1"/>
    </font>
    <font>
      <i/>
      <sz val="14"/>
      <color rgb="FF363435"/>
      <name val="Times New Roman"/>
      <family val="1"/>
    </font>
    <font>
      <b/>
      <sz val="16"/>
      <color rgb="FF363435"/>
      <name val="STHupo"/>
      <charset val="134"/>
    </font>
    <font>
      <sz val="22"/>
      <color rgb="FF363435"/>
      <name val="STHupo"/>
      <charset val="134"/>
    </font>
    <font>
      <sz val="16"/>
      <color theme="1"/>
      <name val="STHupo"/>
      <charset val="134"/>
    </font>
    <font>
      <i/>
      <sz val="22"/>
      <color rgb="FF363435"/>
      <name val="STHupo"/>
      <charset val="134"/>
    </font>
    <font>
      <b/>
      <sz val="22"/>
      <color rgb="FF363435"/>
      <name val="STHupo"/>
      <charset val="134"/>
    </font>
    <font>
      <sz val="16"/>
      <color rgb="FF363435"/>
      <name val="STHupo"/>
      <charset val="134"/>
    </font>
    <font>
      <b/>
      <sz val="16"/>
      <color rgb="FF363435"/>
      <name val="Calibri"/>
      <family val="2"/>
      <scheme val="minor"/>
    </font>
    <font>
      <sz val="16"/>
      <color rgb="FF363435"/>
      <name val="Calibri"/>
      <family val="2"/>
      <scheme val="minor"/>
    </font>
    <font>
      <i/>
      <sz val="16"/>
      <color rgb="FF363435"/>
      <name val="Calibri"/>
      <family val="2"/>
      <scheme val="minor"/>
    </font>
    <font>
      <u/>
      <sz val="16"/>
      <color rgb="FF363435"/>
      <name val="Calibri"/>
      <family val="2"/>
      <scheme val="minor"/>
    </font>
  </fonts>
  <fills count="15">
    <fill>
      <patternFill patternType="none"/>
    </fill>
    <fill>
      <patternFill patternType="gray125"/>
    </fill>
    <fill>
      <patternFill patternType="solid">
        <fgColor rgb="FFFDFDFD"/>
        <bgColor indexed="64"/>
      </patternFill>
    </fill>
    <fill>
      <patternFill patternType="solid">
        <fgColor rgb="FFF48240"/>
        <bgColor indexed="64"/>
      </patternFill>
    </fill>
    <fill>
      <patternFill patternType="solid">
        <fgColor rgb="FFFCE1CC"/>
        <bgColor indexed="64"/>
      </patternFill>
    </fill>
    <fill>
      <patternFill patternType="solid">
        <fgColor rgb="FFE3E4E4"/>
        <bgColor indexed="64"/>
      </patternFill>
    </fill>
    <fill>
      <patternFill patternType="solid">
        <fgColor rgb="FFECECED"/>
        <bgColor indexed="64"/>
      </patternFill>
    </fill>
    <fill>
      <patternFill patternType="solid">
        <fgColor rgb="FFF0F0F1"/>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5" fillId="0" borderId="0" applyNumberFormat="0" applyFill="0" applyBorder="0" applyAlignment="0" applyProtection="0"/>
  </cellStyleXfs>
  <cellXfs count="125">
    <xf numFmtId="0" fontId="0" fillId="0" borderId="0" xfId="0"/>
    <xf numFmtId="0" fontId="2" fillId="8" borderId="0" xfId="0" applyFont="1" applyFill="1" applyProtection="1">
      <protection hidden="1"/>
    </xf>
    <xf numFmtId="0" fontId="2" fillId="8" borderId="0" xfId="0" applyFont="1" applyFill="1" applyAlignment="1" applyProtection="1">
      <alignment horizontal="left"/>
      <protection hidden="1"/>
    </xf>
    <xf numFmtId="0" fontId="14" fillId="8" borderId="0" xfId="0" applyFont="1" applyFill="1" applyAlignment="1" applyProtection="1">
      <alignment horizontal="left"/>
      <protection hidden="1"/>
    </xf>
    <xf numFmtId="0" fontId="16" fillId="8" borderId="0" xfId="1" applyFont="1" applyFill="1" applyAlignment="1" applyProtection="1">
      <alignment horizontal="left"/>
      <protection hidden="1"/>
    </xf>
    <xf numFmtId="0" fontId="1" fillId="0" borderId="0" xfId="0" applyFont="1" applyAlignment="1" applyProtection="1">
      <alignment horizontal="justify" vertical="center"/>
      <protection hidden="1"/>
    </xf>
    <xf numFmtId="0" fontId="2" fillId="8" borderId="0" xfId="0" applyFont="1" applyFill="1" applyProtection="1">
      <protection locked="0"/>
    </xf>
    <xf numFmtId="0" fontId="2" fillId="0" borderId="0" xfId="0" applyFont="1" applyProtection="1">
      <protection locked="0"/>
    </xf>
    <xf numFmtId="0" fontId="6" fillId="4" borderId="1" xfId="0" applyFont="1" applyFill="1" applyBorder="1" applyAlignment="1" applyProtection="1">
      <alignment horizontal="left" vertical="center" wrapText="1"/>
      <protection locked="0"/>
    </xf>
    <xf numFmtId="0" fontId="6" fillId="4"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vertical="center" wrapText="1"/>
      <protection locked="0"/>
    </xf>
    <xf numFmtId="0" fontId="4" fillId="5" borderId="1" xfId="0" applyFont="1" applyFill="1" applyBorder="1" applyAlignment="1" applyProtection="1">
      <alignment vertical="center" wrapText="1"/>
      <protection locked="0"/>
    </xf>
    <xf numFmtId="0" fontId="4" fillId="2" borderId="1" xfId="0" applyFont="1" applyFill="1" applyBorder="1" applyAlignment="1" applyProtection="1">
      <alignment horizontal="left" vertical="center" wrapText="1"/>
      <protection locked="0"/>
    </xf>
    <xf numFmtId="0" fontId="2" fillId="9" borderId="0" xfId="0" applyFont="1" applyFill="1" applyProtection="1">
      <protection locked="0"/>
    </xf>
    <xf numFmtId="0" fontId="6" fillId="4" borderId="1" xfId="0" applyFont="1" applyFill="1" applyBorder="1" applyAlignment="1" applyProtection="1">
      <alignment vertical="center" wrapText="1"/>
      <protection locked="0"/>
    </xf>
    <xf numFmtId="0" fontId="4" fillId="0" borderId="1" xfId="0" applyFont="1" applyBorder="1" applyAlignment="1" applyProtection="1">
      <alignment vertical="center" wrapText="1"/>
      <protection locked="0"/>
    </xf>
    <xf numFmtId="0" fontId="2" fillId="0" borderId="1" xfId="0" applyFont="1" applyBorder="1" applyAlignment="1" applyProtection="1">
      <alignment horizontal="left"/>
      <protection locked="0"/>
    </xf>
    <xf numFmtId="0" fontId="2" fillId="0" borderId="1" xfId="0" applyFont="1" applyBorder="1" applyProtection="1">
      <protection locked="0"/>
    </xf>
    <xf numFmtId="0" fontId="4" fillId="6" borderId="1" xfId="0" applyFont="1" applyFill="1" applyBorder="1" applyAlignment="1" applyProtection="1">
      <alignment vertical="center" wrapText="1"/>
      <protection locked="0"/>
    </xf>
    <xf numFmtId="0" fontId="6" fillId="2" borderId="1" xfId="0" applyFont="1" applyFill="1" applyBorder="1" applyAlignment="1" applyProtection="1">
      <alignment horizontal="left" vertical="center" wrapText="1"/>
      <protection locked="0"/>
    </xf>
    <xf numFmtId="0" fontId="7" fillId="2" borderId="1" xfId="0" applyFont="1" applyFill="1" applyBorder="1" applyAlignment="1" applyProtection="1">
      <alignment vertical="center" wrapText="1"/>
      <protection locked="0"/>
    </xf>
    <xf numFmtId="0" fontId="7" fillId="5" borderId="1" xfId="0" applyFont="1" applyFill="1" applyBorder="1" applyAlignment="1" applyProtection="1">
      <alignment vertical="center" wrapText="1"/>
      <protection locked="0"/>
    </xf>
    <xf numFmtId="0" fontId="4" fillId="7" borderId="1" xfId="0" applyFont="1" applyFill="1" applyBorder="1" applyAlignment="1" applyProtection="1">
      <alignment vertical="center" wrapText="1"/>
      <protection locked="0"/>
    </xf>
    <xf numFmtId="0" fontId="4" fillId="5" borderId="1" xfId="0" applyFont="1" applyFill="1" applyBorder="1" applyAlignment="1" applyProtection="1">
      <alignment horizontal="right" vertical="center" wrapText="1"/>
      <protection locked="0"/>
    </xf>
    <xf numFmtId="0" fontId="7" fillId="0" borderId="0" xfId="0" applyFont="1" applyAlignment="1" applyProtection="1">
      <alignment vertical="center" wrapText="1"/>
      <protection locked="0"/>
    </xf>
    <xf numFmtId="0" fontId="7" fillId="8" borderId="0" xfId="0" applyFont="1" applyFill="1" applyAlignment="1" applyProtection="1">
      <alignment vertical="center" wrapText="1"/>
      <protection locked="0"/>
    </xf>
    <xf numFmtId="0" fontId="7" fillId="8" borderId="0" xfId="0" applyFont="1" applyFill="1" applyBorder="1" applyAlignment="1" applyProtection="1">
      <alignment vertical="center" wrapText="1"/>
      <protection locked="0"/>
    </xf>
    <xf numFmtId="0" fontId="7" fillId="0" borderId="0" xfId="0" applyFont="1" applyBorder="1" applyAlignment="1" applyProtection="1">
      <alignment vertical="center" wrapText="1"/>
      <protection locked="0"/>
    </xf>
    <xf numFmtId="0" fontId="2" fillId="0" borderId="0" xfId="0" applyFont="1" applyAlignment="1" applyProtection="1">
      <alignment horizontal="left"/>
      <protection locked="0"/>
    </xf>
    <xf numFmtId="0" fontId="10" fillId="10" borderId="4" xfId="0" applyFont="1" applyFill="1" applyBorder="1" applyAlignment="1" applyProtection="1">
      <alignment horizontal="center" vertical="center" wrapText="1"/>
      <protection locked="0"/>
    </xf>
    <xf numFmtId="0" fontId="6" fillId="11" borderId="1" xfId="0" applyFont="1" applyFill="1" applyBorder="1" applyAlignment="1" applyProtection="1">
      <alignment horizontal="left" vertical="center" wrapText="1"/>
      <protection locked="0"/>
    </xf>
    <xf numFmtId="0" fontId="4" fillId="12" borderId="1" xfId="0" applyFont="1" applyFill="1" applyBorder="1" applyAlignment="1" applyProtection="1">
      <alignment horizontal="left" vertical="center" wrapText="1"/>
      <protection locked="0"/>
    </xf>
    <xf numFmtId="0" fontId="4" fillId="13" borderId="1" xfId="0" applyFont="1" applyFill="1" applyBorder="1" applyAlignment="1" applyProtection="1">
      <alignment horizontal="left" vertical="center" wrapText="1"/>
      <protection locked="0"/>
    </xf>
    <xf numFmtId="0" fontId="4" fillId="14" borderId="1" xfId="0" applyFont="1" applyFill="1" applyBorder="1" applyAlignment="1" applyProtection="1">
      <alignment horizontal="left" vertical="center" wrapText="1"/>
      <protection locked="0"/>
    </xf>
    <xf numFmtId="0" fontId="10" fillId="10" borderId="1" xfId="0" applyFont="1" applyFill="1" applyBorder="1" applyAlignment="1" applyProtection="1">
      <alignment vertical="center" wrapText="1"/>
      <protection locked="0"/>
    </xf>
    <xf numFmtId="0" fontId="2" fillId="8" borderId="0" xfId="0" applyFont="1" applyFill="1" applyAlignment="1" applyProtection="1">
      <alignment horizontal="left"/>
      <protection locked="0"/>
    </xf>
    <xf numFmtId="0" fontId="19" fillId="4" borderId="1" xfId="0" applyFont="1" applyFill="1" applyBorder="1" applyAlignment="1" applyProtection="1">
      <alignment horizontal="center" vertical="center" wrapText="1"/>
      <protection locked="0"/>
    </xf>
    <xf numFmtId="0" fontId="20" fillId="2" borderId="1" xfId="0" applyFont="1" applyFill="1" applyBorder="1" applyAlignment="1" applyProtection="1">
      <alignment horizontal="center" vertical="center" wrapText="1"/>
      <protection locked="0"/>
    </xf>
    <xf numFmtId="0" fontId="20" fillId="5" borderId="1" xfId="0" applyFont="1" applyFill="1" applyBorder="1" applyAlignment="1" applyProtection="1">
      <alignment horizontal="center" vertical="center" wrapText="1"/>
      <protection locked="0"/>
    </xf>
    <xf numFmtId="0" fontId="19" fillId="4" borderId="1" xfId="0" applyFont="1" applyFill="1" applyBorder="1" applyAlignment="1" applyProtection="1">
      <alignment vertical="center" wrapText="1"/>
      <protection locked="0"/>
    </xf>
    <xf numFmtId="0" fontId="20" fillId="0" borderId="1" xfId="0" applyFont="1" applyBorder="1" applyAlignment="1" applyProtection="1">
      <alignment horizontal="center" vertical="center" wrapText="1"/>
      <protection locked="0"/>
    </xf>
    <xf numFmtId="0" fontId="21" fillId="0" borderId="1" xfId="0" applyFont="1" applyBorder="1" applyProtection="1">
      <protection locked="0"/>
    </xf>
    <xf numFmtId="0" fontId="20" fillId="6" borderId="1" xfId="0" applyFont="1" applyFill="1" applyBorder="1" applyAlignment="1" applyProtection="1">
      <alignment horizontal="center" vertical="center" wrapText="1"/>
      <protection locked="0"/>
    </xf>
    <xf numFmtId="0" fontId="22" fillId="2" borderId="1" xfId="0" applyFont="1" applyFill="1" applyBorder="1" applyAlignment="1" applyProtection="1">
      <alignment horizontal="center" vertical="center" wrapText="1"/>
      <protection locked="0"/>
    </xf>
    <xf numFmtId="0" fontId="22" fillId="6" borderId="1" xfId="0" applyFont="1" applyFill="1" applyBorder="1" applyAlignment="1" applyProtection="1">
      <alignment horizontal="center" vertical="center" wrapText="1"/>
      <protection locked="0"/>
    </xf>
    <xf numFmtId="0" fontId="23" fillId="2" borderId="1" xfId="0" applyFont="1" applyFill="1" applyBorder="1" applyAlignment="1" applyProtection="1">
      <alignment horizontal="center" vertical="center" wrapText="1"/>
      <protection locked="0"/>
    </xf>
    <xf numFmtId="0" fontId="23" fillId="5" borderId="1" xfId="0" applyFont="1" applyFill="1" applyBorder="1" applyAlignment="1" applyProtection="1">
      <alignment horizontal="center" vertical="center" wrapText="1"/>
      <protection locked="0"/>
    </xf>
    <xf numFmtId="0" fontId="22" fillId="5" borderId="1" xfId="0" applyFont="1" applyFill="1" applyBorder="1" applyAlignment="1" applyProtection="1">
      <alignment horizontal="center" vertical="center" wrapText="1"/>
      <protection locked="0"/>
    </xf>
    <xf numFmtId="0" fontId="24" fillId="2" borderId="1" xfId="0" applyFont="1" applyFill="1" applyBorder="1" applyAlignment="1" applyProtection="1">
      <alignment horizontal="left" vertical="center" wrapText="1" indent="1"/>
      <protection locked="0"/>
    </xf>
    <xf numFmtId="0" fontId="21" fillId="4" borderId="1" xfId="0" applyFont="1" applyFill="1" applyBorder="1" applyAlignment="1" applyProtection="1">
      <alignment vertical="center" wrapText="1"/>
      <protection locked="0"/>
    </xf>
    <xf numFmtId="0" fontId="21" fillId="0" borderId="0" xfId="0" applyFont="1" applyProtection="1">
      <protection locked="0"/>
    </xf>
    <xf numFmtId="0" fontId="21" fillId="8" borderId="0" xfId="0" applyFont="1" applyFill="1" applyProtection="1">
      <protection locked="0"/>
    </xf>
    <xf numFmtId="0" fontId="21" fillId="8" borderId="0" xfId="0" applyFont="1" applyFill="1" applyProtection="1">
      <protection hidden="1"/>
    </xf>
    <xf numFmtId="0" fontId="9" fillId="8" borderId="1" xfId="0" applyFont="1" applyFill="1" applyBorder="1" applyAlignment="1" applyProtection="1">
      <alignment horizontal="center" vertical="center" wrapText="1"/>
      <protection hidden="1"/>
    </xf>
    <xf numFmtId="0" fontId="17" fillId="0" borderId="0" xfId="0" applyFont="1" applyAlignment="1" applyProtection="1">
      <alignment horizontal="left" vertical="justify"/>
      <protection hidden="1"/>
    </xf>
    <xf numFmtId="0" fontId="13" fillId="10" borderId="8" xfId="0" applyFont="1" applyFill="1" applyBorder="1" applyAlignment="1" applyProtection="1">
      <alignment horizontal="center" vertical="center"/>
      <protection locked="0"/>
    </xf>
    <xf numFmtId="0" fontId="13" fillId="10" borderId="9" xfId="0" applyFont="1" applyFill="1" applyBorder="1" applyAlignment="1" applyProtection="1">
      <alignment horizontal="center" vertical="center"/>
      <protection locked="0"/>
    </xf>
    <xf numFmtId="0" fontId="13" fillId="10" borderId="10" xfId="0" applyFont="1" applyFill="1" applyBorder="1" applyAlignment="1" applyProtection="1">
      <alignment horizontal="center" vertical="center"/>
      <protection locked="0"/>
    </xf>
    <xf numFmtId="0" fontId="12" fillId="10" borderId="11" xfId="0" applyFont="1" applyFill="1" applyBorder="1" applyAlignment="1" applyProtection="1">
      <alignment horizontal="center" vertical="center"/>
      <protection locked="0"/>
    </xf>
    <xf numFmtId="0" fontId="12" fillId="10" borderId="0" xfId="0" applyFont="1" applyFill="1" applyBorder="1" applyAlignment="1" applyProtection="1">
      <alignment horizontal="center" vertical="center"/>
      <protection locked="0"/>
    </xf>
    <xf numFmtId="0" fontId="12" fillId="10" borderId="12" xfId="0" applyFont="1" applyFill="1" applyBorder="1" applyAlignment="1" applyProtection="1">
      <alignment horizontal="center" vertical="center"/>
      <protection locked="0"/>
    </xf>
    <xf numFmtId="0" fontId="11" fillId="10" borderId="13" xfId="0" applyFont="1" applyFill="1" applyBorder="1" applyAlignment="1" applyProtection="1">
      <alignment horizontal="center" vertical="center"/>
      <protection locked="0"/>
    </xf>
    <xf numFmtId="0" fontId="11" fillId="10" borderId="14" xfId="0" applyFont="1" applyFill="1" applyBorder="1" applyAlignment="1" applyProtection="1">
      <alignment horizontal="center" vertical="center"/>
      <protection locked="0"/>
    </xf>
    <xf numFmtId="0" fontId="11" fillId="10" borderId="15" xfId="0" applyFont="1" applyFill="1" applyBorder="1" applyAlignment="1" applyProtection="1">
      <alignment horizontal="center" vertical="center"/>
      <protection locked="0"/>
    </xf>
    <xf numFmtId="0" fontId="6" fillId="2" borderId="5"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6" fillId="5" borderId="5" xfId="0" applyFont="1" applyFill="1" applyBorder="1" applyAlignment="1" applyProtection="1">
      <alignment horizontal="left" vertical="center" wrapText="1"/>
      <protection locked="0"/>
    </xf>
    <xf numFmtId="0" fontId="6" fillId="5" borderId="7" xfId="0" applyFont="1" applyFill="1" applyBorder="1" applyAlignment="1" applyProtection="1">
      <alignment horizontal="left" vertical="center" wrapText="1"/>
      <protection locked="0"/>
    </xf>
    <xf numFmtId="0" fontId="6" fillId="5" borderId="6" xfId="0" applyFont="1" applyFill="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2" borderId="1" xfId="0" applyFont="1" applyFill="1" applyBorder="1" applyAlignment="1" applyProtection="1">
      <alignment horizontal="left" vertical="center" wrapText="1"/>
      <protection locked="0"/>
    </xf>
    <xf numFmtId="0" fontId="6" fillId="5" borderId="1" xfId="0" applyFont="1" applyFill="1" applyBorder="1" applyAlignment="1" applyProtection="1">
      <alignment horizontal="left" vertical="center" wrapText="1"/>
      <protection locked="0"/>
    </xf>
    <xf numFmtId="0" fontId="6" fillId="4"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protection locked="0"/>
    </xf>
    <xf numFmtId="0" fontId="6" fillId="0" borderId="1" xfId="0" applyFont="1" applyBorder="1" applyAlignment="1" applyProtection="1">
      <alignment horizontal="left" vertical="center" wrapText="1"/>
      <protection locked="0"/>
    </xf>
    <xf numFmtId="0" fontId="4" fillId="2" borderId="0" xfId="0" applyFont="1" applyFill="1" applyAlignment="1" applyProtection="1">
      <alignment horizontal="justify" vertical="center" wrapText="1"/>
      <protection locked="0"/>
    </xf>
    <xf numFmtId="0" fontId="5" fillId="3" borderId="1" xfId="0" applyFont="1" applyFill="1" applyBorder="1" applyAlignment="1" applyProtection="1">
      <alignment vertical="center" wrapText="1"/>
      <protection locked="0"/>
    </xf>
    <xf numFmtId="0" fontId="4" fillId="0" borderId="1" xfId="0" applyFont="1" applyBorder="1" applyAlignment="1" applyProtection="1">
      <alignment horizontal="left" vertical="center" wrapText="1"/>
      <protection locked="0"/>
    </xf>
    <xf numFmtId="0" fontId="4" fillId="5" borderId="1" xfId="0" applyFont="1" applyFill="1" applyBorder="1" applyAlignment="1" applyProtection="1">
      <alignment vertical="center" wrapText="1"/>
      <protection locked="0"/>
    </xf>
    <xf numFmtId="0" fontId="6" fillId="5" borderId="1" xfId="0" applyFont="1" applyFill="1" applyBorder="1" applyAlignment="1" applyProtection="1">
      <alignment vertical="center" wrapText="1"/>
      <protection locked="0"/>
    </xf>
    <xf numFmtId="0" fontId="6" fillId="2" borderId="2"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left" vertical="center" wrapText="1"/>
      <protection locked="0"/>
    </xf>
    <xf numFmtId="0" fontId="6" fillId="2" borderId="1" xfId="0" applyFont="1" applyFill="1" applyBorder="1" applyAlignment="1" applyProtection="1">
      <alignment vertical="center" wrapText="1"/>
      <protection locked="0"/>
    </xf>
    <xf numFmtId="0" fontId="4" fillId="5" borderId="1" xfId="0" applyFont="1" applyFill="1" applyBorder="1" applyAlignment="1" applyProtection="1">
      <alignment horizontal="left" vertical="center" wrapText="1"/>
      <protection locked="0"/>
    </xf>
    <xf numFmtId="0" fontId="3" fillId="2" borderId="1" xfId="0" applyFont="1" applyFill="1" applyBorder="1" applyAlignment="1" applyProtection="1">
      <alignment vertical="center" wrapText="1"/>
      <protection locked="0"/>
    </xf>
    <xf numFmtId="0" fontId="6" fillId="6" borderId="1" xfId="0" applyFont="1" applyFill="1" applyBorder="1" applyAlignment="1" applyProtection="1">
      <alignment horizontal="left" vertical="center" wrapText="1"/>
      <protection locked="0"/>
    </xf>
    <xf numFmtId="0" fontId="4" fillId="2" borderId="1" xfId="0" applyFont="1" applyFill="1" applyBorder="1" applyAlignment="1" applyProtection="1">
      <alignment vertical="center" wrapText="1"/>
      <protection locked="0"/>
    </xf>
    <xf numFmtId="0" fontId="2" fillId="2" borderId="1" xfId="0" applyFont="1" applyFill="1" applyBorder="1" applyAlignment="1" applyProtection="1">
      <alignment horizontal="left" vertical="top" wrapText="1"/>
      <protection locked="0"/>
    </xf>
    <xf numFmtId="0" fontId="3" fillId="0" borderId="1" xfId="0" applyFont="1" applyBorder="1" applyAlignment="1" applyProtection="1">
      <alignment horizontal="center"/>
      <protection locked="0"/>
    </xf>
    <xf numFmtId="0" fontId="6" fillId="11" borderId="1" xfId="0" applyFont="1" applyFill="1" applyBorder="1" applyAlignment="1" applyProtection="1">
      <alignment horizontal="center" vertical="center" wrapText="1"/>
      <protection locked="0"/>
    </xf>
    <xf numFmtId="0" fontId="4" fillId="12" borderId="1" xfId="0" applyFont="1" applyFill="1" applyBorder="1" applyAlignment="1" applyProtection="1">
      <alignment horizontal="center" vertical="center" wrapText="1"/>
      <protection locked="0"/>
    </xf>
    <xf numFmtId="0" fontId="4" fillId="13" borderId="1" xfId="0" applyFont="1" applyFill="1" applyBorder="1" applyAlignment="1" applyProtection="1">
      <alignment horizontal="center" vertical="center" wrapText="1"/>
      <protection locked="0"/>
    </xf>
    <xf numFmtId="0" fontId="4" fillId="14" borderId="1" xfId="0" applyFont="1" applyFill="1" applyBorder="1" applyAlignment="1" applyProtection="1">
      <alignment horizontal="center" vertical="center" wrapText="1"/>
      <protection locked="0"/>
    </xf>
    <xf numFmtId="0" fontId="7" fillId="4" borderId="1" xfId="0" applyFont="1" applyFill="1" applyBorder="1" applyAlignment="1" applyProtection="1">
      <alignment vertical="center" wrapText="1"/>
      <protection locked="0"/>
    </xf>
    <xf numFmtId="0" fontId="6" fillId="4" borderId="1" xfId="0" applyFont="1" applyFill="1" applyBorder="1" applyAlignment="1" applyProtection="1">
      <alignment vertical="center" wrapText="1"/>
      <protection locked="0"/>
    </xf>
    <xf numFmtId="0" fontId="8" fillId="10" borderId="1" xfId="0" applyFont="1" applyFill="1" applyBorder="1" applyAlignment="1" applyProtection="1">
      <alignment horizontal="center"/>
      <protection locked="0"/>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10" fillId="10" borderId="2" xfId="0" applyFont="1" applyFill="1" applyBorder="1" applyAlignment="1" applyProtection="1">
      <alignment horizontal="left" vertical="center" wrapText="1"/>
      <protection locked="0"/>
    </xf>
    <xf numFmtId="0" fontId="10" fillId="10" borderId="3" xfId="0" applyFont="1" applyFill="1" applyBorder="1" applyAlignment="1" applyProtection="1">
      <alignment horizontal="left" vertical="center" wrapText="1"/>
      <protection locked="0"/>
    </xf>
    <xf numFmtId="0" fontId="6" fillId="4" borderId="1" xfId="0" applyFont="1" applyFill="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26" fillId="2" borderId="1" xfId="0" applyFont="1" applyFill="1" applyBorder="1" applyAlignment="1" applyProtection="1">
      <alignment horizontal="left" vertical="center" wrapText="1" indent="1"/>
      <protection locked="0"/>
    </xf>
    <xf numFmtId="0" fontId="26" fillId="5" borderId="1" xfId="0" applyFont="1" applyFill="1" applyBorder="1" applyAlignment="1" applyProtection="1">
      <alignment horizontal="left" vertical="center" wrapText="1" indent="1"/>
      <protection locked="0"/>
    </xf>
    <xf numFmtId="0" fontId="26" fillId="2" borderId="1" xfId="0" applyFont="1" applyFill="1" applyBorder="1" applyAlignment="1" applyProtection="1">
      <alignment horizontal="left" vertical="center" wrapText="1" indent="2"/>
      <protection locked="0"/>
    </xf>
    <xf numFmtId="0" fontId="26" fillId="0" borderId="1" xfId="0" applyFont="1" applyBorder="1" applyAlignment="1" applyProtection="1">
      <alignment horizontal="left" vertical="center" wrapText="1" indent="1"/>
      <protection locked="0"/>
    </xf>
    <xf numFmtId="0" fontId="26" fillId="6" borderId="1" xfId="0" applyFont="1" applyFill="1" applyBorder="1" applyAlignment="1" applyProtection="1">
      <alignment horizontal="left" vertical="center" wrapText="1" indent="1"/>
      <protection locked="0"/>
    </xf>
    <xf numFmtId="0" fontId="26" fillId="6" borderId="1" xfId="0" applyFont="1" applyFill="1" applyBorder="1" applyAlignment="1" applyProtection="1">
      <alignment horizontal="left" vertical="center" wrapText="1" indent="2"/>
      <protection locked="0"/>
    </xf>
    <xf numFmtId="0" fontId="27" fillId="2" borderId="1" xfId="0" applyFont="1" applyFill="1" applyBorder="1" applyAlignment="1" applyProtection="1">
      <alignment horizontal="left" vertical="center" wrapText="1" indent="1"/>
      <protection locked="0"/>
    </xf>
    <xf numFmtId="0" fontId="27" fillId="5" borderId="1" xfId="0" applyFont="1" applyFill="1" applyBorder="1" applyAlignment="1" applyProtection="1">
      <alignment horizontal="left" vertical="center" wrapText="1" indent="1"/>
      <protection locked="0"/>
    </xf>
    <xf numFmtId="0" fontId="25" fillId="4" borderId="1" xfId="0" applyFont="1" applyFill="1" applyBorder="1" applyAlignment="1" applyProtection="1">
      <alignment horizontal="left" vertical="center" wrapText="1"/>
      <protection locked="0"/>
    </xf>
    <xf numFmtId="0" fontId="26" fillId="5" borderId="1" xfId="0" applyFont="1" applyFill="1" applyBorder="1" applyAlignment="1" applyProtection="1">
      <alignment horizontal="left" vertical="center" wrapText="1"/>
      <protection locked="0"/>
    </xf>
    <xf numFmtId="0" fontId="26" fillId="2" borderId="1" xfId="0" applyFont="1" applyFill="1" applyBorder="1" applyAlignment="1" applyProtection="1">
      <alignment horizontal="left" vertical="center" wrapText="1"/>
      <protection locked="0"/>
    </xf>
    <xf numFmtId="0" fontId="26" fillId="6" borderId="1" xfId="0" applyFont="1" applyFill="1" applyBorder="1" applyAlignment="1" applyProtection="1">
      <alignment horizontal="left" vertical="center" wrapText="1"/>
      <protection locked="0"/>
    </xf>
    <xf numFmtId="0" fontId="27" fillId="6" borderId="1" xfId="0" applyFont="1" applyFill="1" applyBorder="1" applyAlignment="1" applyProtection="1">
      <alignment horizontal="left" vertical="center" wrapText="1"/>
      <protection locked="0"/>
    </xf>
    <xf numFmtId="0" fontId="25" fillId="2" borderId="1" xfId="0" applyFont="1" applyFill="1" applyBorder="1" applyAlignment="1" applyProtection="1">
      <alignment horizontal="left" vertical="center" wrapText="1"/>
      <protection locked="0"/>
    </xf>
    <xf numFmtId="0" fontId="25" fillId="5" borderId="1" xfId="0" applyFont="1" applyFill="1" applyBorder="1" applyAlignment="1" applyProtection="1">
      <alignment horizontal="left" vertical="center" wrapText="1"/>
      <protection locked="0"/>
    </xf>
    <xf numFmtId="0" fontId="27" fillId="5" borderId="1" xfId="0" applyFont="1" applyFill="1" applyBorder="1" applyAlignment="1" applyProtection="1">
      <alignment horizontal="left" vertical="center" wrapText="1"/>
      <protection locked="0"/>
    </xf>
    <xf numFmtId="0" fontId="27" fillId="2" borderId="1" xfId="0" applyFont="1" applyFill="1" applyBorder="1" applyAlignment="1" applyProtection="1">
      <alignment horizontal="left" vertical="center" wrapText="1"/>
      <protection locked="0"/>
    </xf>
    <xf numFmtId="0" fontId="26" fillId="0" borderId="1" xfId="0" applyFont="1" applyBorder="1" applyAlignment="1" applyProtection="1">
      <alignment horizontal="left" vertical="center" wrapText="1"/>
      <protection locked="0"/>
    </xf>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2"/>
          <c:order val="2"/>
          <c:spPr>
            <a:solidFill>
              <a:srgbClr val="FF0000"/>
            </a:solidFill>
            <a:ln>
              <a:noFill/>
            </a:ln>
            <a:effectLst/>
          </c:spPr>
          <c:invertIfNegative val="0"/>
          <c:cat>
            <c:strRef>
              <c:f>IPCAF!$A$347:$A$354</c:f>
              <c:strCache>
                <c:ptCount val="8"/>
                <c:pt idx="0">
                  <c:v>1. Programma IPC</c:v>
                </c:pt>
                <c:pt idx="1">
                  <c:v>2. Linee guida IPC</c:v>
                </c:pt>
                <c:pt idx="2">
                  <c:v>3. Formazione e addestramento in IPC</c:v>
                </c:pt>
                <c:pt idx="3">
                  <c:v>4. Sorveglianza delle ICA</c:v>
                </c:pt>
                <c:pt idx="4">
                  <c:v>5. Strategie multimodali</c:v>
                </c:pt>
                <c:pt idx="5">
                  <c:v>6. Monitoraggio/audit delle pratiche IPC e feedback</c:v>
                </c:pt>
                <c:pt idx="6">
                  <c:v>7. Carico di lavoro, risorse umane e occupazione dei letti</c:v>
                </c:pt>
                <c:pt idx="7">
                  <c:v>8. Ambiente fisico, materiali e attrezzature per IPC a livello della struttura</c:v>
                </c:pt>
              </c:strCache>
            </c:strRef>
          </c:cat>
          <c:val>
            <c:numRef>
              <c:f>IPCAF!$D$347:$D$354</c:f>
              <c:numCache>
                <c:formatCode>General</c:formatCode>
                <c:ptCount val="8"/>
                <c:pt idx="0">
                  <c:v>20</c:v>
                </c:pt>
                <c:pt idx="1">
                  <c:v>10</c:v>
                </c:pt>
                <c:pt idx="2">
                  <c:v>10</c:v>
                </c:pt>
                <c:pt idx="3">
                  <c:v>7.5</c:v>
                </c:pt>
                <c:pt idx="4">
                  <c:v>10</c:v>
                </c:pt>
                <c:pt idx="5">
                  <c:v>5</c:v>
                </c:pt>
                <c:pt idx="6">
                  <c:v>10</c:v>
                </c:pt>
                <c:pt idx="7">
                  <c:v>5</c:v>
                </c:pt>
              </c:numCache>
            </c:numRef>
          </c:val>
          <c:extLst>
            <c:ext xmlns:c16="http://schemas.microsoft.com/office/drawing/2014/chart" uri="{C3380CC4-5D6E-409C-BE32-E72D297353CC}">
              <c16:uniqueId val="{00000002-982C-48A1-86F5-0DF6C0BC16A6}"/>
            </c:ext>
          </c:extLst>
        </c:ser>
        <c:dLbls>
          <c:showLegendKey val="0"/>
          <c:showVal val="0"/>
          <c:showCatName val="0"/>
          <c:showSerName val="0"/>
          <c:showPercent val="0"/>
          <c:showBubbleSize val="0"/>
        </c:dLbls>
        <c:gapWidth val="182"/>
        <c:axId val="779729536"/>
        <c:axId val="783239176"/>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IPCAF!$A$347:$A$354</c15:sqref>
                        </c15:formulaRef>
                      </c:ext>
                    </c:extLst>
                    <c:strCache>
                      <c:ptCount val="8"/>
                      <c:pt idx="0">
                        <c:v>1. Programma IPC</c:v>
                      </c:pt>
                      <c:pt idx="1">
                        <c:v>2. Linee guida IPC</c:v>
                      </c:pt>
                      <c:pt idx="2">
                        <c:v>3. Formazione e addestramento in IPC</c:v>
                      </c:pt>
                      <c:pt idx="3">
                        <c:v>4. Sorveglianza delle ICA</c:v>
                      </c:pt>
                      <c:pt idx="4">
                        <c:v>5. Strategie multimodali</c:v>
                      </c:pt>
                      <c:pt idx="5">
                        <c:v>6. Monitoraggio/audit delle pratiche IPC e feedback</c:v>
                      </c:pt>
                      <c:pt idx="6">
                        <c:v>7. Carico di lavoro, risorse umane e occupazione dei letti</c:v>
                      </c:pt>
                      <c:pt idx="7">
                        <c:v>8. Ambiente fisico, materiali e attrezzature per IPC a livello della struttura</c:v>
                      </c:pt>
                    </c:strCache>
                  </c:strRef>
                </c:cat>
                <c:val>
                  <c:numRef>
                    <c:extLst>
                      <c:ext uri="{02D57815-91ED-43cb-92C2-25804820EDAC}">
                        <c15:formulaRef>
                          <c15:sqref>IPCAF!$B$347:$B$354</c15:sqref>
                        </c15:formulaRef>
                      </c:ext>
                    </c:extLst>
                    <c:numCache>
                      <c:formatCode>General</c:formatCode>
                      <c:ptCount val="8"/>
                    </c:numCache>
                  </c:numRef>
                </c:val>
                <c:extLst>
                  <c:ext xmlns:c16="http://schemas.microsoft.com/office/drawing/2014/chart" uri="{C3380CC4-5D6E-409C-BE32-E72D297353CC}">
                    <c16:uniqueId val="{00000000-982C-48A1-86F5-0DF6C0BC16A6}"/>
                  </c:ext>
                </c:extLst>
              </c15:ser>
            </c15:filteredBarSeries>
            <c15:filteredBarSeries>
              <c15:ser>
                <c:idx val="1"/>
                <c:order val="1"/>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IPCAF!$A$347:$A$354</c15:sqref>
                        </c15:formulaRef>
                      </c:ext>
                    </c:extLst>
                    <c:strCache>
                      <c:ptCount val="8"/>
                      <c:pt idx="0">
                        <c:v>1. Programma IPC</c:v>
                      </c:pt>
                      <c:pt idx="1">
                        <c:v>2. Linee guida IPC</c:v>
                      </c:pt>
                      <c:pt idx="2">
                        <c:v>3. Formazione e addestramento in IPC</c:v>
                      </c:pt>
                      <c:pt idx="3">
                        <c:v>4. Sorveglianza delle ICA</c:v>
                      </c:pt>
                      <c:pt idx="4">
                        <c:v>5. Strategie multimodali</c:v>
                      </c:pt>
                      <c:pt idx="5">
                        <c:v>6. Monitoraggio/audit delle pratiche IPC e feedback</c:v>
                      </c:pt>
                      <c:pt idx="6">
                        <c:v>7. Carico di lavoro, risorse umane e occupazione dei letti</c:v>
                      </c:pt>
                      <c:pt idx="7">
                        <c:v>8. Ambiente fisico, materiali e attrezzature per IPC a livello della struttura</c:v>
                      </c:pt>
                    </c:strCache>
                  </c:strRef>
                </c:cat>
                <c:val>
                  <c:numRef>
                    <c:extLst xmlns:c15="http://schemas.microsoft.com/office/drawing/2012/chart">
                      <c:ext xmlns:c15="http://schemas.microsoft.com/office/drawing/2012/chart" uri="{02D57815-91ED-43cb-92C2-25804820EDAC}">
                        <c15:formulaRef>
                          <c15:sqref>IPCAF!$C$347:$C$354</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1-982C-48A1-86F5-0DF6C0BC16A6}"/>
                  </c:ext>
                </c:extLst>
              </c15:ser>
            </c15:filteredBarSeries>
          </c:ext>
        </c:extLst>
      </c:barChart>
      <c:catAx>
        <c:axId val="7797295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783239176"/>
        <c:crosses val="autoZero"/>
        <c:auto val="1"/>
        <c:lblAlgn val="ctr"/>
        <c:lblOffset val="100"/>
        <c:noMultiLvlLbl val="0"/>
      </c:catAx>
      <c:valAx>
        <c:axId val="7832391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7797295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50006</xdr:colOff>
      <xdr:row>354</xdr:row>
      <xdr:rowOff>54768</xdr:rowOff>
    </xdr:from>
    <xdr:to>
      <xdr:col>3</xdr:col>
      <xdr:colOff>2333625</xdr:colOff>
      <xdr:row>354</xdr:row>
      <xdr:rowOff>3295650</xdr:rowOff>
    </xdr:to>
    <xdr:graphicFrame macro="">
      <xdr:nvGraphicFramePr>
        <xdr:cNvPr id="2" name="Grafico 1">
          <a:extLst>
            <a:ext uri="{FF2B5EF4-FFF2-40B4-BE49-F238E27FC236}">
              <a16:creationId xmlns:a16="http://schemas.microsoft.com/office/drawing/2014/main" id="{F8762858-31EA-4165-83B7-88C8D72D6B6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1185863</xdr:colOff>
      <xdr:row>0</xdr:row>
      <xdr:rowOff>61913</xdr:rowOff>
    </xdr:from>
    <xdr:to>
      <xdr:col>3</xdr:col>
      <xdr:colOff>2247900</xdr:colOff>
      <xdr:row>0</xdr:row>
      <xdr:rowOff>333375</xdr:rowOff>
    </xdr:to>
    <xdr:sp macro="[0]!Cancella" textlink="">
      <xdr:nvSpPr>
        <xdr:cNvPr id="3" name="Rettangolo con angoli arrotondati 2">
          <a:extLst>
            <a:ext uri="{FF2B5EF4-FFF2-40B4-BE49-F238E27FC236}">
              <a16:creationId xmlns:a16="http://schemas.microsoft.com/office/drawing/2014/main" id="{5DEDE82D-04E8-49CB-A40B-4BBEC94456EC}"/>
            </a:ext>
          </a:extLst>
        </xdr:cNvPr>
        <xdr:cNvSpPr/>
      </xdr:nvSpPr>
      <xdr:spPr>
        <a:xfrm>
          <a:off x="10053638" y="61913"/>
          <a:ext cx="2362200" cy="271462"/>
        </a:xfrm>
        <a:prstGeom prst="roundRect">
          <a:avLst/>
        </a:prstGeom>
        <a:solidFill>
          <a:schemeClr val="bg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it-IT" sz="1200" b="1"/>
            <a:t>CANCELLA SELEZIONI FATTE</a:t>
          </a:r>
        </a:p>
      </xdr:txBody>
    </xdr:sp>
    <xdr:clientData fPrintsWithSheet="0"/>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esto-unico-sicurezz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118AD-A8AC-46AD-96DF-D1C2D4F16EAA}">
  <sheetPr codeName="Foglio1">
    <pageSetUpPr fitToPage="1"/>
  </sheetPr>
  <dimension ref="A1:XFC624"/>
  <sheetViews>
    <sheetView tabSelected="1" topLeftCell="A344" zoomScaleNormal="100" workbookViewId="0">
      <selection activeCell="C34" sqref="C34"/>
    </sheetView>
  </sheetViews>
  <sheetFormatPr defaultColWidth="0" defaultRowHeight="21" x14ac:dyDescent="0.65"/>
  <cols>
    <col min="1" max="1" width="66.59765625" style="28" customWidth="1"/>
    <col min="2" max="2" width="57.53125" style="28" customWidth="1"/>
    <col min="3" max="3" width="18.19921875" style="50" customWidth="1"/>
    <col min="4" max="4" width="33.19921875" style="7" customWidth="1"/>
    <col min="5" max="5" width="0.86328125" style="6" customWidth="1"/>
    <col min="6" max="7" width="0" style="7" hidden="1" customWidth="1"/>
    <col min="8" max="16383" width="9.06640625" style="7" hidden="1"/>
    <col min="16384" max="16384" width="1" style="7" customWidth="1"/>
  </cols>
  <sheetData>
    <row r="1" spans="1:7" ht="28.15" x14ac:dyDescent="0.65">
      <c r="A1" s="55" t="s">
        <v>0</v>
      </c>
      <c r="B1" s="56"/>
      <c r="C1" s="56"/>
      <c r="D1" s="57"/>
    </row>
    <row r="2" spans="1:7" ht="28.15" x14ac:dyDescent="0.65">
      <c r="A2" s="58" t="s">
        <v>1</v>
      </c>
      <c r="B2" s="59"/>
      <c r="C2" s="59"/>
      <c r="D2" s="60"/>
    </row>
    <row r="3" spans="1:7" ht="28.5" thickBot="1" x14ac:dyDescent="0.7">
      <c r="A3" s="61" t="s">
        <v>2</v>
      </c>
      <c r="B3" s="62"/>
      <c r="C3" s="62"/>
      <c r="D3" s="63"/>
    </row>
    <row r="4" spans="1:7" ht="18.399999999999999" customHeight="1" x14ac:dyDescent="0.65"/>
    <row r="5" spans="1:7" ht="107.65" customHeight="1" x14ac:dyDescent="0.65">
      <c r="A5" s="77" t="s">
        <v>250</v>
      </c>
      <c r="B5" s="77"/>
      <c r="C5" s="77"/>
      <c r="D5" s="77"/>
    </row>
    <row r="6" spans="1:7" ht="66" customHeight="1" x14ac:dyDescent="0.65">
      <c r="A6" s="78" t="s">
        <v>3</v>
      </c>
      <c r="B6" s="78"/>
      <c r="C6" s="78"/>
      <c r="D6" s="78"/>
    </row>
    <row r="7" spans="1:7" x14ac:dyDescent="0.65">
      <c r="A7" s="8" t="s">
        <v>4</v>
      </c>
      <c r="B7" s="115" t="s">
        <v>5</v>
      </c>
      <c r="C7" s="36" t="s">
        <v>207</v>
      </c>
      <c r="D7" s="9" t="s">
        <v>6</v>
      </c>
    </row>
    <row r="8" spans="1:7" ht="39.75" customHeight="1" x14ac:dyDescent="0.65">
      <c r="A8" s="64" t="s">
        <v>251</v>
      </c>
      <c r="B8" s="107" t="s">
        <v>7</v>
      </c>
      <c r="C8" s="37"/>
      <c r="D8" s="10">
        <v>0</v>
      </c>
      <c r="G8" s="7">
        <f>IF(C8="x",D8,0)</f>
        <v>0</v>
      </c>
    </row>
    <row r="9" spans="1:7" ht="27.75" x14ac:dyDescent="0.65">
      <c r="A9" s="65"/>
      <c r="B9" s="107" t="s">
        <v>8</v>
      </c>
      <c r="C9" s="37"/>
      <c r="D9" s="10">
        <v>5</v>
      </c>
      <c r="G9" s="7">
        <f t="shared" ref="G9:G72" si="0">IF(C9="x",D9,0)</f>
        <v>0</v>
      </c>
    </row>
    <row r="10" spans="1:7" ht="42" x14ac:dyDescent="0.65">
      <c r="A10" s="66"/>
      <c r="B10" s="107" t="s">
        <v>9</v>
      </c>
      <c r="C10" s="37" t="s">
        <v>300</v>
      </c>
      <c r="D10" s="10">
        <v>10</v>
      </c>
      <c r="G10" s="7">
        <f t="shared" si="0"/>
        <v>10</v>
      </c>
    </row>
    <row r="11" spans="1:7" ht="59.65" customHeight="1" x14ac:dyDescent="0.65">
      <c r="A11" s="67" t="s">
        <v>252</v>
      </c>
      <c r="B11" s="108" t="s">
        <v>7</v>
      </c>
      <c r="C11" s="38"/>
      <c r="D11" s="11">
        <v>0</v>
      </c>
      <c r="G11" s="7">
        <f t="shared" si="0"/>
        <v>0</v>
      </c>
    </row>
    <row r="12" spans="1:7" ht="42" x14ac:dyDescent="0.65">
      <c r="A12" s="68"/>
      <c r="B12" s="108" t="s">
        <v>10</v>
      </c>
      <c r="C12" s="38"/>
      <c r="D12" s="11">
        <v>5</v>
      </c>
      <c r="G12" s="7">
        <f t="shared" si="0"/>
        <v>0</v>
      </c>
    </row>
    <row r="13" spans="1:7" ht="27.75" x14ac:dyDescent="0.65">
      <c r="A13" s="69"/>
      <c r="B13" s="108" t="s">
        <v>11</v>
      </c>
      <c r="C13" s="38"/>
      <c r="D13" s="11">
        <v>10</v>
      </c>
      <c r="G13" s="7">
        <f t="shared" si="0"/>
        <v>0</v>
      </c>
    </row>
    <row r="14" spans="1:7" ht="79.5" customHeight="1" x14ac:dyDescent="0.65">
      <c r="A14" s="64" t="s">
        <v>253</v>
      </c>
      <c r="B14" s="107" t="s">
        <v>12</v>
      </c>
      <c r="C14" s="37"/>
      <c r="D14" s="10">
        <v>0</v>
      </c>
      <c r="G14" s="7">
        <f t="shared" si="0"/>
        <v>0</v>
      </c>
    </row>
    <row r="15" spans="1:7" ht="27.75" x14ac:dyDescent="0.65">
      <c r="A15" s="65"/>
      <c r="B15" s="107" t="s">
        <v>13</v>
      </c>
      <c r="C15" s="37"/>
      <c r="D15" s="10">
        <v>2.5</v>
      </c>
      <c r="G15" s="7">
        <f t="shared" si="0"/>
        <v>0</v>
      </c>
    </row>
    <row r="16" spans="1:7" ht="27.75" x14ac:dyDescent="0.65">
      <c r="A16" s="65"/>
      <c r="B16" s="107" t="s">
        <v>14</v>
      </c>
      <c r="C16" s="37"/>
      <c r="D16" s="10">
        <v>5</v>
      </c>
      <c r="G16" s="7">
        <f t="shared" si="0"/>
        <v>0</v>
      </c>
    </row>
    <row r="17" spans="1:7" ht="27.75" x14ac:dyDescent="0.65">
      <c r="A17" s="66"/>
      <c r="B17" s="109" t="s">
        <v>15</v>
      </c>
      <c r="C17" s="37"/>
      <c r="D17" s="10">
        <v>10</v>
      </c>
      <c r="G17" s="7">
        <f t="shared" si="0"/>
        <v>0</v>
      </c>
    </row>
    <row r="18" spans="1:7" ht="36" customHeight="1" x14ac:dyDescent="0.65">
      <c r="A18" s="72" t="s">
        <v>16</v>
      </c>
      <c r="B18" s="108" t="s">
        <v>7</v>
      </c>
      <c r="C18" s="38" t="s">
        <v>300</v>
      </c>
      <c r="D18" s="11">
        <v>0</v>
      </c>
      <c r="G18" s="7">
        <f t="shared" si="0"/>
        <v>0</v>
      </c>
    </row>
    <row r="19" spans="1:7" ht="27.75" x14ac:dyDescent="0.65">
      <c r="A19" s="72"/>
      <c r="B19" s="107" t="s">
        <v>11</v>
      </c>
      <c r="C19" s="37"/>
      <c r="D19" s="10">
        <v>10</v>
      </c>
      <c r="G19" s="7">
        <f t="shared" si="0"/>
        <v>0</v>
      </c>
    </row>
    <row r="20" spans="1:7" ht="25.9" customHeight="1" x14ac:dyDescent="0.65">
      <c r="A20" s="72" t="s">
        <v>17</v>
      </c>
      <c r="B20" s="107" t="s">
        <v>7</v>
      </c>
      <c r="C20" s="37"/>
      <c r="D20" s="10">
        <v>0</v>
      </c>
      <c r="G20" s="7">
        <f t="shared" si="0"/>
        <v>0</v>
      </c>
    </row>
    <row r="21" spans="1:7" ht="27.75" x14ac:dyDescent="0.65">
      <c r="A21" s="72"/>
      <c r="B21" s="107" t="s">
        <v>11</v>
      </c>
      <c r="C21" s="37"/>
      <c r="D21" s="10">
        <v>10</v>
      </c>
      <c r="G21" s="7">
        <f t="shared" si="0"/>
        <v>0</v>
      </c>
    </row>
    <row r="22" spans="1:7" ht="36" customHeight="1" x14ac:dyDescent="0.65">
      <c r="A22" s="73" t="s">
        <v>255</v>
      </c>
      <c r="B22" s="108" t="s">
        <v>7</v>
      </c>
      <c r="C22" s="38"/>
      <c r="D22" s="11">
        <v>0</v>
      </c>
      <c r="G22" s="7">
        <f t="shared" si="0"/>
        <v>0</v>
      </c>
    </row>
    <row r="23" spans="1:7" ht="27.75" x14ac:dyDescent="0.65">
      <c r="A23" s="73"/>
      <c r="B23" s="108" t="s">
        <v>11</v>
      </c>
      <c r="C23" s="38"/>
      <c r="D23" s="11">
        <v>10</v>
      </c>
      <c r="G23" s="7">
        <f t="shared" si="0"/>
        <v>0</v>
      </c>
    </row>
    <row r="24" spans="1:7" ht="37.15" customHeight="1" x14ac:dyDescent="0.65">
      <c r="A24" s="82" t="s">
        <v>18</v>
      </c>
      <c r="B24" s="83"/>
      <c r="C24" s="83"/>
      <c r="D24" s="84"/>
    </row>
    <row r="25" spans="1:7" ht="66.400000000000006" customHeight="1" x14ac:dyDescent="0.65">
      <c r="A25" s="85" t="s">
        <v>19</v>
      </c>
      <c r="B25" s="107" t="s">
        <v>7</v>
      </c>
      <c r="C25" s="37"/>
      <c r="D25" s="10">
        <v>0</v>
      </c>
      <c r="G25" s="7">
        <f t="shared" si="0"/>
        <v>0</v>
      </c>
    </row>
    <row r="26" spans="1:7" ht="27.75" x14ac:dyDescent="0.65">
      <c r="A26" s="85"/>
      <c r="B26" s="107" t="s">
        <v>11</v>
      </c>
      <c r="C26" s="37"/>
      <c r="D26" s="10">
        <v>5</v>
      </c>
      <c r="G26" s="7">
        <f t="shared" si="0"/>
        <v>0</v>
      </c>
    </row>
    <row r="27" spans="1:7" ht="46.15" customHeight="1" x14ac:dyDescent="0.65">
      <c r="A27" s="85" t="s">
        <v>20</v>
      </c>
      <c r="B27" s="107" t="s">
        <v>7</v>
      </c>
      <c r="C27" s="37"/>
      <c r="D27" s="10">
        <v>0</v>
      </c>
      <c r="G27" s="7">
        <f t="shared" si="0"/>
        <v>0</v>
      </c>
    </row>
    <row r="28" spans="1:7" ht="27.75" x14ac:dyDescent="0.65">
      <c r="A28" s="85"/>
      <c r="B28" s="107" t="s">
        <v>11</v>
      </c>
      <c r="C28" s="37"/>
      <c r="D28" s="10">
        <v>2.5</v>
      </c>
      <c r="G28" s="7">
        <f t="shared" si="0"/>
        <v>0</v>
      </c>
    </row>
    <row r="29" spans="1:7" ht="40.5" x14ac:dyDescent="0.65">
      <c r="A29" s="12" t="s">
        <v>254</v>
      </c>
      <c r="B29" s="107" t="s">
        <v>7</v>
      </c>
      <c r="C29" s="37"/>
      <c r="D29" s="10">
        <v>0</v>
      </c>
      <c r="G29" s="7">
        <f t="shared" si="0"/>
        <v>0</v>
      </c>
    </row>
    <row r="30" spans="1:7" ht="27.75" x14ac:dyDescent="0.65">
      <c r="A30" s="12"/>
      <c r="B30" s="107" t="s">
        <v>11</v>
      </c>
      <c r="C30" s="37"/>
      <c r="D30" s="10">
        <v>2.5</v>
      </c>
      <c r="G30" s="7">
        <f t="shared" si="0"/>
        <v>0</v>
      </c>
    </row>
    <row r="31" spans="1:7" ht="59.65" customHeight="1" x14ac:dyDescent="0.65">
      <c r="A31" s="67" t="s">
        <v>256</v>
      </c>
      <c r="B31" s="108" t="s">
        <v>21</v>
      </c>
      <c r="C31" s="38"/>
      <c r="D31" s="11">
        <v>0</v>
      </c>
      <c r="G31" s="7">
        <f t="shared" si="0"/>
        <v>0</v>
      </c>
    </row>
    <row r="32" spans="1:7" ht="27.75" x14ac:dyDescent="0.65">
      <c r="A32" s="68"/>
      <c r="B32" s="108" t="s">
        <v>287</v>
      </c>
      <c r="C32" s="38"/>
      <c r="D32" s="11">
        <v>2.5</v>
      </c>
      <c r="G32" s="7">
        <f t="shared" si="0"/>
        <v>0</v>
      </c>
    </row>
    <row r="33" spans="1:7" ht="42" x14ac:dyDescent="0.65">
      <c r="A33" s="68"/>
      <c r="B33" s="116" t="s">
        <v>22</v>
      </c>
      <c r="C33" s="38"/>
      <c r="D33" s="11">
        <v>5</v>
      </c>
      <c r="G33" s="7">
        <f t="shared" si="0"/>
        <v>0</v>
      </c>
    </row>
    <row r="34" spans="1:7" ht="42" x14ac:dyDescent="0.65">
      <c r="A34" s="69"/>
      <c r="B34" s="116" t="s">
        <v>23</v>
      </c>
      <c r="C34" s="38" t="s">
        <v>300</v>
      </c>
      <c r="D34" s="11">
        <v>10</v>
      </c>
      <c r="G34" s="7">
        <f t="shared" si="0"/>
        <v>10</v>
      </c>
    </row>
    <row r="35" spans="1:7" x14ac:dyDescent="0.65">
      <c r="A35" s="86" t="s">
        <v>24</v>
      </c>
      <c r="B35" s="86"/>
      <c r="C35" s="86"/>
      <c r="D35" s="86"/>
      <c r="G35" s="7">
        <f t="shared" si="0"/>
        <v>0</v>
      </c>
    </row>
    <row r="36" spans="1:7" ht="27.75" x14ac:dyDescent="0.65">
      <c r="A36" s="85" t="s">
        <v>25</v>
      </c>
      <c r="B36" s="107" t="s">
        <v>7</v>
      </c>
      <c r="C36" s="37"/>
      <c r="D36" s="10">
        <v>0</v>
      </c>
      <c r="G36" s="7">
        <f t="shared" si="0"/>
        <v>0</v>
      </c>
    </row>
    <row r="37" spans="1:7" ht="54.4" customHeight="1" x14ac:dyDescent="0.65">
      <c r="A37" s="85"/>
      <c r="B37" s="107" t="s">
        <v>11</v>
      </c>
      <c r="C37" s="37"/>
      <c r="D37" s="10">
        <v>5</v>
      </c>
      <c r="G37" s="7">
        <f t="shared" si="0"/>
        <v>0</v>
      </c>
    </row>
    <row r="38" spans="1:7" ht="24" customHeight="1" x14ac:dyDescent="0.65">
      <c r="A38" s="85" t="s">
        <v>26</v>
      </c>
      <c r="B38" s="107" t="s">
        <v>7</v>
      </c>
      <c r="C38" s="37"/>
      <c r="D38" s="10">
        <v>0</v>
      </c>
      <c r="G38" s="7">
        <f t="shared" si="0"/>
        <v>0</v>
      </c>
    </row>
    <row r="39" spans="1:7" ht="48.4" customHeight="1" x14ac:dyDescent="0.65">
      <c r="A39" s="85"/>
      <c r="B39" s="107" t="s">
        <v>11</v>
      </c>
      <c r="C39" s="37"/>
      <c r="D39" s="10">
        <v>5</v>
      </c>
      <c r="G39" s="7">
        <f t="shared" si="0"/>
        <v>0</v>
      </c>
    </row>
    <row r="40" spans="1:7" ht="79.5" customHeight="1" x14ac:dyDescent="0.65">
      <c r="A40" s="67" t="s">
        <v>257</v>
      </c>
      <c r="B40" s="108" t="s">
        <v>7</v>
      </c>
      <c r="C40" s="38"/>
      <c r="D40" s="11">
        <v>0</v>
      </c>
      <c r="G40" s="7">
        <f t="shared" si="0"/>
        <v>0</v>
      </c>
    </row>
    <row r="41" spans="1:7" ht="42" x14ac:dyDescent="0.65">
      <c r="A41" s="68"/>
      <c r="B41" s="108" t="s">
        <v>27</v>
      </c>
      <c r="C41" s="38"/>
      <c r="D41" s="80">
        <v>5</v>
      </c>
      <c r="G41" s="7">
        <f t="shared" si="0"/>
        <v>0</v>
      </c>
    </row>
    <row r="42" spans="1:7" ht="27.75" x14ac:dyDescent="0.65">
      <c r="A42" s="68"/>
      <c r="B42" s="116" t="s">
        <v>28</v>
      </c>
      <c r="C42" s="38"/>
      <c r="D42" s="80"/>
      <c r="G42" s="7">
        <f t="shared" si="0"/>
        <v>0</v>
      </c>
    </row>
    <row r="43" spans="1:7" ht="42" x14ac:dyDescent="0.65">
      <c r="A43" s="69"/>
      <c r="B43" s="108" t="s">
        <v>29</v>
      </c>
      <c r="C43" s="38"/>
      <c r="D43" s="11">
        <v>10</v>
      </c>
      <c r="G43" s="7">
        <f t="shared" si="0"/>
        <v>0</v>
      </c>
    </row>
    <row r="44" spans="1:7" ht="41.65" customHeight="1" x14ac:dyDescent="0.65">
      <c r="A44" s="74" t="s">
        <v>285</v>
      </c>
      <c r="B44" s="74"/>
      <c r="C44" s="74"/>
      <c r="D44" s="105">
        <f>G44</f>
        <v>20</v>
      </c>
      <c r="F44" s="7">
        <v>1</v>
      </c>
      <c r="G44" s="13">
        <f>SUM(G8:G43)</f>
        <v>20</v>
      </c>
    </row>
    <row r="45" spans="1:7" x14ac:dyDescent="0.65">
      <c r="A45" s="75"/>
      <c r="B45" s="75"/>
      <c r="C45" s="75"/>
      <c r="D45" s="75"/>
    </row>
    <row r="46" spans="1:7" ht="54.4" customHeight="1" x14ac:dyDescent="0.65">
      <c r="A46" s="78" t="s">
        <v>30</v>
      </c>
      <c r="B46" s="78"/>
      <c r="C46" s="78"/>
      <c r="D46" s="78"/>
    </row>
    <row r="47" spans="1:7" x14ac:dyDescent="0.65">
      <c r="A47" s="8" t="s">
        <v>4</v>
      </c>
      <c r="B47" s="115" t="s">
        <v>5</v>
      </c>
      <c r="C47" s="39"/>
      <c r="D47" s="14" t="s">
        <v>6</v>
      </c>
    </row>
    <row r="48" spans="1:7" ht="15.75" customHeight="1" x14ac:dyDescent="0.65">
      <c r="A48" s="72" t="s">
        <v>31</v>
      </c>
      <c r="B48" s="107" t="s">
        <v>7</v>
      </c>
      <c r="C48" s="37"/>
      <c r="D48" s="10">
        <v>0</v>
      </c>
      <c r="G48" s="7">
        <f t="shared" si="0"/>
        <v>0</v>
      </c>
    </row>
    <row r="49" spans="1:7" ht="58.9" customHeight="1" x14ac:dyDescent="0.65">
      <c r="A49" s="72"/>
      <c r="B49" s="107" t="s">
        <v>11</v>
      </c>
      <c r="C49" s="37"/>
      <c r="D49" s="10">
        <v>7.5</v>
      </c>
      <c r="G49" s="7">
        <f t="shared" si="0"/>
        <v>0</v>
      </c>
    </row>
    <row r="50" spans="1:7" ht="22.9" customHeight="1" x14ac:dyDescent="0.65">
      <c r="A50" s="81" t="s">
        <v>32</v>
      </c>
      <c r="B50" s="81"/>
      <c r="C50" s="81"/>
      <c r="D50" s="81"/>
    </row>
    <row r="51" spans="1:7" ht="27.75" x14ac:dyDescent="0.65">
      <c r="A51" s="79" t="s">
        <v>33</v>
      </c>
      <c r="B51" s="110" t="s">
        <v>7</v>
      </c>
      <c r="C51" s="40"/>
      <c r="D51" s="15">
        <v>0</v>
      </c>
      <c r="G51" s="7">
        <f t="shared" si="0"/>
        <v>0</v>
      </c>
    </row>
    <row r="52" spans="1:7" ht="27.75" x14ac:dyDescent="0.65">
      <c r="A52" s="79"/>
      <c r="B52" s="110" t="s">
        <v>11</v>
      </c>
      <c r="C52" s="40"/>
      <c r="D52" s="15">
        <v>2.5</v>
      </c>
      <c r="G52" s="7">
        <f t="shared" si="0"/>
        <v>0</v>
      </c>
    </row>
    <row r="53" spans="1:7" ht="27.75" x14ac:dyDescent="0.65">
      <c r="A53" s="79" t="s">
        <v>34</v>
      </c>
      <c r="B53" s="110" t="s">
        <v>7</v>
      </c>
      <c r="C53" s="40"/>
      <c r="D53" s="15">
        <v>0</v>
      </c>
      <c r="G53" s="7">
        <f t="shared" si="0"/>
        <v>0</v>
      </c>
    </row>
    <row r="54" spans="1:7" ht="27.75" x14ac:dyDescent="0.65">
      <c r="A54" s="79"/>
      <c r="B54" s="110" t="s">
        <v>11</v>
      </c>
      <c r="C54" s="40"/>
      <c r="D54" s="15">
        <v>2.5</v>
      </c>
      <c r="G54" s="7">
        <f t="shared" si="0"/>
        <v>0</v>
      </c>
    </row>
    <row r="55" spans="1:7" ht="27.75" x14ac:dyDescent="0.65">
      <c r="A55" s="79" t="s">
        <v>208</v>
      </c>
      <c r="B55" s="110" t="s">
        <v>7</v>
      </c>
      <c r="C55" s="40"/>
      <c r="D55" s="15">
        <v>0</v>
      </c>
      <c r="G55" s="7">
        <f t="shared" si="0"/>
        <v>0</v>
      </c>
    </row>
    <row r="56" spans="1:7" ht="27.75" x14ac:dyDescent="0.65">
      <c r="A56" s="79"/>
      <c r="B56" s="110" t="s">
        <v>11</v>
      </c>
      <c r="C56" s="40"/>
      <c r="D56" s="15">
        <v>2.5</v>
      </c>
      <c r="G56" s="7">
        <f t="shared" si="0"/>
        <v>0</v>
      </c>
    </row>
    <row r="57" spans="1:7" ht="27.75" x14ac:dyDescent="0.65">
      <c r="A57" s="79" t="s">
        <v>35</v>
      </c>
      <c r="B57" s="110" t="s">
        <v>7</v>
      </c>
      <c r="C57" s="40"/>
      <c r="D57" s="15">
        <v>0</v>
      </c>
      <c r="G57" s="7">
        <f t="shared" si="0"/>
        <v>0</v>
      </c>
    </row>
    <row r="58" spans="1:7" ht="27.75" x14ac:dyDescent="0.65">
      <c r="A58" s="79"/>
      <c r="B58" s="110" t="s">
        <v>11</v>
      </c>
      <c r="C58" s="40"/>
      <c r="D58" s="15">
        <v>2.5</v>
      </c>
      <c r="G58" s="7">
        <f t="shared" si="0"/>
        <v>0</v>
      </c>
    </row>
    <row r="59" spans="1:7" ht="27.75" x14ac:dyDescent="0.65">
      <c r="A59" s="79" t="s">
        <v>258</v>
      </c>
      <c r="B59" s="110" t="s">
        <v>7</v>
      </c>
      <c r="C59" s="40" t="s">
        <v>300</v>
      </c>
      <c r="D59" s="15">
        <v>0</v>
      </c>
      <c r="G59" s="7">
        <f t="shared" si="0"/>
        <v>0</v>
      </c>
    </row>
    <row r="60" spans="1:7" ht="27.75" x14ac:dyDescent="0.65">
      <c r="A60" s="79"/>
      <c r="B60" s="110" t="s">
        <v>11</v>
      </c>
      <c r="C60" s="40"/>
      <c r="D60" s="15">
        <v>2.5</v>
      </c>
      <c r="G60" s="7">
        <f t="shared" si="0"/>
        <v>0</v>
      </c>
    </row>
    <row r="61" spans="1:7" ht="27.75" x14ac:dyDescent="0.65">
      <c r="A61" s="79" t="s">
        <v>36</v>
      </c>
      <c r="B61" s="110" t="s">
        <v>7</v>
      </c>
      <c r="C61" s="40"/>
      <c r="D61" s="15">
        <v>0</v>
      </c>
      <c r="G61" s="7">
        <f t="shared" si="0"/>
        <v>0</v>
      </c>
    </row>
    <row r="62" spans="1:7" ht="27.75" x14ac:dyDescent="0.65">
      <c r="A62" s="79"/>
      <c r="B62" s="110" t="s">
        <v>11</v>
      </c>
      <c r="C62" s="40"/>
      <c r="D62" s="15">
        <v>2.5</v>
      </c>
      <c r="G62" s="7">
        <f t="shared" si="0"/>
        <v>0</v>
      </c>
    </row>
    <row r="63" spans="1:7" ht="27.75" x14ac:dyDescent="0.65">
      <c r="A63" s="79" t="s">
        <v>37</v>
      </c>
      <c r="B63" s="110" t="s">
        <v>7</v>
      </c>
      <c r="C63" s="40"/>
      <c r="D63" s="15">
        <v>0</v>
      </c>
      <c r="G63" s="7">
        <f t="shared" si="0"/>
        <v>0</v>
      </c>
    </row>
    <row r="64" spans="1:7" ht="27.75" x14ac:dyDescent="0.65">
      <c r="A64" s="79"/>
      <c r="B64" s="110" t="s">
        <v>11</v>
      </c>
      <c r="C64" s="40"/>
      <c r="D64" s="15">
        <v>2.5</v>
      </c>
      <c r="G64" s="7">
        <f t="shared" si="0"/>
        <v>0</v>
      </c>
    </row>
    <row r="65" spans="1:7" ht="27.75" x14ac:dyDescent="0.65">
      <c r="A65" s="79" t="s">
        <v>38</v>
      </c>
      <c r="B65" s="110" t="s">
        <v>7</v>
      </c>
      <c r="C65" s="40"/>
      <c r="D65" s="15">
        <v>0</v>
      </c>
      <c r="G65" s="7">
        <f t="shared" si="0"/>
        <v>0</v>
      </c>
    </row>
    <row r="66" spans="1:7" ht="27.75" x14ac:dyDescent="0.65">
      <c r="A66" s="79"/>
      <c r="B66" s="110" t="s">
        <v>11</v>
      </c>
      <c r="C66" s="40"/>
      <c r="D66" s="15">
        <v>2.5</v>
      </c>
      <c r="G66" s="7">
        <f t="shared" si="0"/>
        <v>0</v>
      </c>
    </row>
    <row r="67" spans="1:7" ht="27.75" x14ac:dyDescent="0.65">
      <c r="A67" s="79" t="s">
        <v>39</v>
      </c>
      <c r="B67" s="110" t="s">
        <v>7</v>
      </c>
      <c r="C67" s="40"/>
      <c r="D67" s="15">
        <v>0</v>
      </c>
      <c r="G67" s="7">
        <f t="shared" si="0"/>
        <v>0</v>
      </c>
    </row>
    <row r="68" spans="1:7" ht="27.75" x14ac:dyDescent="0.65">
      <c r="A68" s="79"/>
      <c r="B68" s="110" t="s">
        <v>11</v>
      </c>
      <c r="C68" s="40"/>
      <c r="D68" s="15">
        <v>2.5</v>
      </c>
      <c r="G68" s="7">
        <f t="shared" si="0"/>
        <v>0</v>
      </c>
    </row>
    <row r="69" spans="1:7" ht="27.75" x14ac:dyDescent="0.65">
      <c r="A69" s="79" t="s">
        <v>40</v>
      </c>
      <c r="B69" s="110" t="s">
        <v>7</v>
      </c>
      <c r="C69" s="40"/>
      <c r="D69" s="15">
        <v>0</v>
      </c>
      <c r="G69" s="7">
        <f t="shared" si="0"/>
        <v>0</v>
      </c>
    </row>
    <row r="70" spans="1:7" ht="27.75" x14ac:dyDescent="0.65">
      <c r="A70" s="79"/>
      <c r="B70" s="110" t="s">
        <v>11</v>
      </c>
      <c r="C70" s="40"/>
      <c r="D70" s="15">
        <v>2.5</v>
      </c>
      <c r="G70" s="7">
        <f t="shared" si="0"/>
        <v>0</v>
      </c>
    </row>
    <row r="71" spans="1:7" ht="27.75" x14ac:dyDescent="0.65">
      <c r="A71" s="87" t="s">
        <v>209</v>
      </c>
      <c r="B71" s="108" t="s">
        <v>7</v>
      </c>
      <c r="C71" s="38"/>
      <c r="D71" s="11">
        <v>0</v>
      </c>
      <c r="G71" s="7">
        <f t="shared" si="0"/>
        <v>0</v>
      </c>
    </row>
    <row r="72" spans="1:7" ht="27.75" x14ac:dyDescent="0.65">
      <c r="A72" s="87"/>
      <c r="B72" s="108" t="s">
        <v>11</v>
      </c>
      <c r="C72" s="38"/>
      <c r="D72" s="11">
        <v>2.5</v>
      </c>
      <c r="G72" s="7">
        <f t="shared" si="0"/>
        <v>0</v>
      </c>
    </row>
    <row r="73" spans="1:7" ht="27.75" x14ac:dyDescent="0.65">
      <c r="A73" s="87" t="s">
        <v>41</v>
      </c>
      <c r="B73" s="108" t="s">
        <v>7</v>
      </c>
      <c r="C73" s="38"/>
      <c r="D73" s="11">
        <v>0</v>
      </c>
      <c r="G73" s="7">
        <f t="shared" ref="G73:G136" si="1">IF(C73="x",D73,0)</f>
        <v>0</v>
      </c>
    </row>
    <row r="74" spans="1:7" ht="27.75" x14ac:dyDescent="0.65">
      <c r="A74" s="87"/>
      <c r="B74" s="108" t="s">
        <v>11</v>
      </c>
      <c r="C74" s="38"/>
      <c r="D74" s="11">
        <v>2.5</v>
      </c>
      <c r="G74" s="7">
        <f t="shared" si="1"/>
        <v>0</v>
      </c>
    </row>
    <row r="75" spans="1:7" ht="27.75" x14ac:dyDescent="0.65">
      <c r="A75" s="87" t="s">
        <v>42</v>
      </c>
      <c r="B75" s="108" t="s">
        <v>7</v>
      </c>
      <c r="C75" s="38"/>
      <c r="D75" s="11">
        <v>0</v>
      </c>
      <c r="G75" s="7">
        <f t="shared" si="1"/>
        <v>0</v>
      </c>
    </row>
    <row r="76" spans="1:7" ht="27.75" x14ac:dyDescent="0.65">
      <c r="A76" s="87"/>
      <c r="B76" s="108" t="s">
        <v>11</v>
      </c>
      <c r="C76" s="38"/>
      <c r="D76" s="11">
        <v>2.5</v>
      </c>
      <c r="G76" s="7">
        <f t="shared" si="1"/>
        <v>0</v>
      </c>
    </row>
    <row r="77" spans="1:7" ht="27.75" x14ac:dyDescent="0.65">
      <c r="A77" s="87" t="s">
        <v>210</v>
      </c>
      <c r="B77" s="108" t="s">
        <v>7</v>
      </c>
      <c r="C77" s="38"/>
      <c r="D77" s="11">
        <v>0</v>
      </c>
      <c r="G77" s="7">
        <f t="shared" si="1"/>
        <v>0</v>
      </c>
    </row>
    <row r="78" spans="1:7" ht="27.75" x14ac:dyDescent="0.65">
      <c r="A78" s="87"/>
      <c r="B78" s="108" t="s">
        <v>11</v>
      </c>
      <c r="C78" s="38"/>
      <c r="D78" s="11">
        <v>2.5</v>
      </c>
      <c r="G78" s="7">
        <f t="shared" si="1"/>
        <v>0</v>
      </c>
    </row>
    <row r="79" spans="1:7" ht="27.75" x14ac:dyDescent="0.65">
      <c r="A79" s="72" t="s">
        <v>43</v>
      </c>
      <c r="B79" s="107" t="s">
        <v>7</v>
      </c>
      <c r="C79" s="37"/>
      <c r="D79" s="10">
        <v>0</v>
      </c>
      <c r="G79" s="7">
        <f t="shared" si="1"/>
        <v>0</v>
      </c>
    </row>
    <row r="80" spans="1:7" ht="43.5" customHeight="1" x14ac:dyDescent="0.65">
      <c r="A80" s="72"/>
      <c r="B80" s="107" t="s">
        <v>11</v>
      </c>
      <c r="C80" s="37"/>
      <c r="D80" s="10">
        <v>10</v>
      </c>
      <c r="G80" s="7">
        <f t="shared" si="1"/>
        <v>0</v>
      </c>
    </row>
    <row r="81" spans="1:7" ht="24.75" customHeight="1" x14ac:dyDescent="0.65">
      <c r="A81" s="73" t="s">
        <v>259</v>
      </c>
      <c r="B81" s="108" t="s">
        <v>7</v>
      </c>
      <c r="C81" s="38"/>
      <c r="D81" s="11">
        <v>0</v>
      </c>
      <c r="G81" s="7">
        <f t="shared" si="1"/>
        <v>0</v>
      </c>
    </row>
    <row r="82" spans="1:7" ht="50.25" customHeight="1" x14ac:dyDescent="0.65">
      <c r="A82" s="73"/>
      <c r="B82" s="108" t="s">
        <v>11</v>
      </c>
      <c r="C82" s="38"/>
      <c r="D82" s="11">
        <v>10</v>
      </c>
      <c r="G82" s="7">
        <f t="shared" si="1"/>
        <v>0</v>
      </c>
    </row>
    <row r="83" spans="1:7" ht="70.5" customHeight="1" x14ac:dyDescent="0.65">
      <c r="A83" s="72" t="s">
        <v>211</v>
      </c>
      <c r="B83" s="107" t="s">
        <v>7</v>
      </c>
      <c r="C83" s="37"/>
      <c r="D83" s="10">
        <v>0</v>
      </c>
      <c r="G83" s="7">
        <f t="shared" si="1"/>
        <v>0</v>
      </c>
    </row>
    <row r="84" spans="1:7" ht="27.75" x14ac:dyDescent="0.65">
      <c r="A84" s="72"/>
      <c r="B84" s="107" t="s">
        <v>11</v>
      </c>
      <c r="C84" s="37"/>
      <c r="D84" s="10">
        <v>10</v>
      </c>
      <c r="G84" s="7">
        <f t="shared" si="1"/>
        <v>0</v>
      </c>
    </row>
    <row r="85" spans="1:7" ht="119.25" customHeight="1" x14ac:dyDescent="0.65">
      <c r="A85" s="73" t="s">
        <v>212</v>
      </c>
      <c r="B85" s="108" t="s">
        <v>7</v>
      </c>
      <c r="C85" s="38"/>
      <c r="D85" s="11">
        <v>0</v>
      </c>
      <c r="G85" s="7">
        <f t="shared" si="1"/>
        <v>0</v>
      </c>
    </row>
    <row r="86" spans="1:7" ht="27.75" x14ac:dyDescent="0.65">
      <c r="A86" s="73"/>
      <c r="B86" s="108" t="s">
        <v>11</v>
      </c>
      <c r="C86" s="38"/>
      <c r="D86" s="11">
        <v>7.5</v>
      </c>
      <c r="G86" s="7">
        <f t="shared" si="1"/>
        <v>0</v>
      </c>
    </row>
    <row r="87" spans="1:7" ht="79.5" customHeight="1" x14ac:dyDescent="0.65">
      <c r="A87" s="72" t="s">
        <v>213</v>
      </c>
      <c r="B87" s="107" t="s">
        <v>7</v>
      </c>
      <c r="C87" s="37"/>
      <c r="D87" s="10">
        <v>0</v>
      </c>
      <c r="G87" s="7">
        <f t="shared" si="1"/>
        <v>0</v>
      </c>
    </row>
    <row r="88" spans="1:7" ht="27.75" x14ac:dyDescent="0.65">
      <c r="A88" s="72"/>
      <c r="B88" s="107" t="s">
        <v>11</v>
      </c>
      <c r="C88" s="37"/>
      <c r="D88" s="10">
        <v>10</v>
      </c>
      <c r="G88" s="7">
        <f t="shared" si="1"/>
        <v>0</v>
      </c>
    </row>
    <row r="89" spans="1:7" ht="27.75" x14ac:dyDescent="0.65">
      <c r="A89" s="73" t="s">
        <v>44</v>
      </c>
      <c r="B89" s="108" t="s">
        <v>7</v>
      </c>
      <c r="C89" s="38"/>
      <c r="D89" s="11">
        <v>0</v>
      </c>
      <c r="G89" s="7">
        <f t="shared" si="1"/>
        <v>0</v>
      </c>
    </row>
    <row r="90" spans="1:7" ht="41.25" customHeight="1" x14ac:dyDescent="0.65">
      <c r="A90" s="73"/>
      <c r="B90" s="108" t="s">
        <v>11</v>
      </c>
      <c r="C90" s="38" t="s">
        <v>300</v>
      </c>
      <c r="D90" s="11">
        <v>10</v>
      </c>
      <c r="G90" s="7">
        <f t="shared" si="1"/>
        <v>10</v>
      </c>
    </row>
    <row r="91" spans="1:7" ht="45.75" customHeight="1" x14ac:dyDescent="0.65">
      <c r="A91" s="74" t="s">
        <v>285</v>
      </c>
      <c r="B91" s="74"/>
      <c r="C91" s="74"/>
      <c r="D91" s="105">
        <f>G91</f>
        <v>10</v>
      </c>
      <c r="F91" s="7">
        <v>2</v>
      </c>
      <c r="G91" s="13">
        <f>SUM(G48:G90)</f>
        <v>10</v>
      </c>
    </row>
    <row r="92" spans="1:7" x14ac:dyDescent="0.65">
      <c r="A92" s="16"/>
      <c r="B92" s="16"/>
      <c r="C92" s="41"/>
      <c r="D92" s="17"/>
    </row>
    <row r="93" spans="1:7" ht="16.5" customHeight="1" x14ac:dyDescent="0.65">
      <c r="A93" s="78" t="s">
        <v>45</v>
      </c>
      <c r="B93" s="78"/>
      <c r="C93" s="78"/>
      <c r="D93" s="78"/>
    </row>
    <row r="94" spans="1:7" x14ac:dyDescent="0.65">
      <c r="A94" s="8" t="s">
        <v>4</v>
      </c>
      <c r="B94" s="115" t="s">
        <v>5</v>
      </c>
      <c r="C94" s="39"/>
      <c r="D94" s="14" t="s">
        <v>6</v>
      </c>
    </row>
    <row r="95" spans="1:7" ht="27.75" x14ac:dyDescent="0.65">
      <c r="A95" s="72" t="s">
        <v>46</v>
      </c>
      <c r="B95" s="107" t="s">
        <v>7</v>
      </c>
      <c r="C95" s="37"/>
      <c r="D95" s="10">
        <v>0</v>
      </c>
      <c r="G95" s="7">
        <f t="shared" si="1"/>
        <v>0</v>
      </c>
    </row>
    <row r="96" spans="1:7" ht="27.75" x14ac:dyDescent="0.65">
      <c r="A96" s="72"/>
      <c r="B96" s="107" t="s">
        <v>11</v>
      </c>
      <c r="C96" s="37"/>
      <c r="D96" s="10">
        <v>10</v>
      </c>
      <c r="G96" s="7">
        <f t="shared" si="1"/>
        <v>0</v>
      </c>
    </row>
    <row r="97" spans="1:7" ht="99.4" customHeight="1" x14ac:dyDescent="0.65">
      <c r="A97" s="89" t="s">
        <v>214</v>
      </c>
      <c r="B97" s="111" t="s">
        <v>7</v>
      </c>
      <c r="C97" s="42"/>
      <c r="D97" s="18">
        <v>0</v>
      </c>
      <c r="G97" s="7">
        <f t="shared" si="1"/>
        <v>0</v>
      </c>
    </row>
    <row r="98" spans="1:7" ht="27.75" x14ac:dyDescent="0.65">
      <c r="A98" s="89"/>
      <c r="B98" s="111" t="s">
        <v>11</v>
      </c>
      <c r="C98" s="42"/>
      <c r="D98" s="18">
        <v>10</v>
      </c>
      <c r="G98" s="7">
        <f t="shared" si="1"/>
        <v>0</v>
      </c>
    </row>
    <row r="99" spans="1:7" ht="79.5" customHeight="1" x14ac:dyDescent="0.65">
      <c r="A99" s="72" t="s">
        <v>215</v>
      </c>
      <c r="B99" s="107" t="s">
        <v>47</v>
      </c>
      <c r="C99" s="37"/>
      <c r="D99" s="10">
        <v>0</v>
      </c>
      <c r="G99" s="7">
        <f t="shared" si="1"/>
        <v>0</v>
      </c>
    </row>
    <row r="100" spans="1:7" ht="42" x14ac:dyDescent="0.65">
      <c r="A100" s="72"/>
      <c r="B100" s="107" t="s">
        <v>288</v>
      </c>
      <c r="C100" s="43"/>
      <c r="D100" s="10">
        <v>5</v>
      </c>
      <c r="G100" s="7">
        <f t="shared" si="1"/>
        <v>0</v>
      </c>
    </row>
    <row r="101" spans="1:7" ht="63" x14ac:dyDescent="0.65">
      <c r="A101" s="72"/>
      <c r="B101" s="117" t="s">
        <v>48</v>
      </c>
      <c r="C101" s="37"/>
      <c r="D101" s="10">
        <v>10</v>
      </c>
      <c r="G101" s="7">
        <f t="shared" si="1"/>
        <v>0</v>
      </c>
    </row>
    <row r="102" spans="1:7" ht="63" x14ac:dyDescent="0.65">
      <c r="A102" s="72"/>
      <c r="B102" s="117" t="s">
        <v>49</v>
      </c>
      <c r="C102" s="37"/>
      <c r="D102" s="10">
        <v>15</v>
      </c>
      <c r="G102" s="7">
        <f t="shared" si="1"/>
        <v>0</v>
      </c>
    </row>
    <row r="103" spans="1:7" ht="119.25" customHeight="1" x14ac:dyDescent="0.65">
      <c r="A103" s="89" t="s">
        <v>216</v>
      </c>
      <c r="B103" s="111" t="s">
        <v>47</v>
      </c>
      <c r="C103" s="42"/>
      <c r="D103" s="18">
        <v>0</v>
      </c>
      <c r="G103" s="7">
        <f t="shared" si="1"/>
        <v>0</v>
      </c>
    </row>
    <row r="104" spans="1:7" ht="42" x14ac:dyDescent="0.65">
      <c r="A104" s="89"/>
      <c r="B104" s="118" t="s">
        <v>50</v>
      </c>
      <c r="C104" s="42"/>
      <c r="D104" s="18">
        <v>5</v>
      </c>
      <c r="G104" s="7">
        <f t="shared" si="1"/>
        <v>0</v>
      </c>
    </row>
    <row r="105" spans="1:7" ht="63" x14ac:dyDescent="0.65">
      <c r="A105" s="89"/>
      <c r="B105" s="118" t="s">
        <v>51</v>
      </c>
      <c r="C105" s="42"/>
      <c r="D105" s="18">
        <v>10</v>
      </c>
      <c r="G105" s="7">
        <f t="shared" si="1"/>
        <v>0</v>
      </c>
    </row>
    <row r="106" spans="1:7" ht="63" x14ac:dyDescent="0.65">
      <c r="A106" s="89"/>
      <c r="B106" s="118" t="s">
        <v>52</v>
      </c>
      <c r="C106" s="42"/>
      <c r="D106" s="18">
        <v>15</v>
      </c>
      <c r="G106" s="7">
        <f t="shared" si="1"/>
        <v>0</v>
      </c>
    </row>
    <row r="107" spans="1:7" ht="59.65" customHeight="1" x14ac:dyDescent="0.65">
      <c r="A107" s="70" t="s">
        <v>260</v>
      </c>
      <c r="B107" s="107" t="s">
        <v>7</v>
      </c>
      <c r="C107" s="37"/>
      <c r="D107" s="10">
        <v>0</v>
      </c>
      <c r="G107" s="7">
        <f t="shared" si="1"/>
        <v>0</v>
      </c>
    </row>
    <row r="108" spans="1:7" ht="27.75" x14ac:dyDescent="0.65">
      <c r="A108" s="71"/>
      <c r="B108" s="110" t="s">
        <v>11</v>
      </c>
      <c r="C108" s="40"/>
      <c r="D108" s="15">
        <v>5</v>
      </c>
      <c r="G108" s="7">
        <f t="shared" si="1"/>
        <v>0</v>
      </c>
    </row>
    <row r="109" spans="1:7" ht="59.65" customHeight="1" x14ac:dyDescent="0.65">
      <c r="A109" s="89" t="s">
        <v>217</v>
      </c>
      <c r="B109" s="111" t="s">
        <v>53</v>
      </c>
      <c r="C109" s="42"/>
      <c r="D109" s="18">
        <v>0</v>
      </c>
      <c r="G109" s="7">
        <f t="shared" si="1"/>
        <v>0</v>
      </c>
    </row>
    <row r="110" spans="1:7" ht="42" x14ac:dyDescent="0.65">
      <c r="A110" s="89"/>
      <c r="B110" s="119" t="s">
        <v>289</v>
      </c>
      <c r="C110" s="44"/>
      <c r="D110" s="18">
        <v>5</v>
      </c>
      <c r="G110" s="7">
        <f t="shared" si="1"/>
        <v>0</v>
      </c>
    </row>
    <row r="111" spans="1:7" ht="63" x14ac:dyDescent="0.65">
      <c r="A111" s="89"/>
      <c r="B111" s="118" t="s">
        <v>290</v>
      </c>
      <c r="C111" s="42"/>
      <c r="D111" s="18">
        <v>10</v>
      </c>
      <c r="G111" s="7">
        <f t="shared" si="1"/>
        <v>0</v>
      </c>
    </row>
    <row r="112" spans="1:7" ht="99.4" customHeight="1" x14ac:dyDescent="0.65">
      <c r="A112" s="72" t="s">
        <v>218</v>
      </c>
      <c r="B112" s="107" t="s">
        <v>7</v>
      </c>
      <c r="C112" s="37"/>
      <c r="D112" s="10">
        <v>0</v>
      </c>
      <c r="G112" s="7">
        <f t="shared" si="1"/>
        <v>0</v>
      </c>
    </row>
    <row r="113" spans="1:7" ht="27.75" x14ac:dyDescent="0.65">
      <c r="A113" s="72"/>
      <c r="B113" s="107" t="s">
        <v>54</v>
      </c>
      <c r="C113" s="37"/>
      <c r="D113" s="10">
        <v>5</v>
      </c>
      <c r="G113" s="7">
        <f t="shared" si="1"/>
        <v>0</v>
      </c>
    </row>
    <row r="114" spans="1:7" ht="27.75" x14ac:dyDescent="0.65">
      <c r="A114" s="72"/>
      <c r="B114" s="107" t="s">
        <v>55</v>
      </c>
      <c r="C114" s="37"/>
      <c r="D114" s="10">
        <v>10</v>
      </c>
      <c r="G114" s="7">
        <f t="shared" si="1"/>
        <v>0</v>
      </c>
    </row>
    <row r="115" spans="1:7" ht="99.4" customHeight="1" x14ac:dyDescent="0.65">
      <c r="A115" s="89" t="s">
        <v>219</v>
      </c>
      <c r="B115" s="111" t="s">
        <v>7</v>
      </c>
      <c r="C115" s="42"/>
      <c r="D115" s="18">
        <v>0</v>
      </c>
      <c r="G115" s="7">
        <f t="shared" si="1"/>
        <v>0</v>
      </c>
    </row>
    <row r="116" spans="1:7" ht="27.75" x14ac:dyDescent="0.65">
      <c r="A116" s="89"/>
      <c r="B116" s="111" t="s">
        <v>56</v>
      </c>
      <c r="C116" s="42"/>
      <c r="D116" s="18">
        <v>5</v>
      </c>
      <c r="G116" s="7">
        <f t="shared" si="1"/>
        <v>0</v>
      </c>
    </row>
    <row r="117" spans="1:7" ht="27.75" x14ac:dyDescent="0.65">
      <c r="A117" s="89"/>
      <c r="B117" s="112" t="s">
        <v>55</v>
      </c>
      <c r="C117" s="42" t="s">
        <v>300</v>
      </c>
      <c r="D117" s="18">
        <v>10</v>
      </c>
      <c r="G117" s="7">
        <f t="shared" si="1"/>
        <v>10</v>
      </c>
    </row>
    <row r="118" spans="1:7" ht="36" customHeight="1" x14ac:dyDescent="0.65">
      <c r="A118" s="72" t="s">
        <v>57</v>
      </c>
      <c r="B118" s="107" t="s">
        <v>7</v>
      </c>
      <c r="C118" s="37"/>
      <c r="D118" s="10">
        <v>0</v>
      </c>
      <c r="G118" s="7">
        <f t="shared" si="1"/>
        <v>0</v>
      </c>
    </row>
    <row r="119" spans="1:7" ht="93.4" customHeight="1" x14ac:dyDescent="0.65">
      <c r="A119" s="72"/>
      <c r="B119" s="107" t="s">
        <v>11</v>
      </c>
      <c r="C119" s="37"/>
      <c r="D119" s="10">
        <v>5</v>
      </c>
      <c r="G119" s="7">
        <f t="shared" si="1"/>
        <v>0</v>
      </c>
    </row>
    <row r="120" spans="1:7" ht="27.75" x14ac:dyDescent="0.65">
      <c r="A120" s="73" t="s">
        <v>58</v>
      </c>
      <c r="B120" s="108" t="s">
        <v>7</v>
      </c>
      <c r="C120" s="38"/>
      <c r="D120" s="11">
        <v>0</v>
      </c>
      <c r="G120" s="7">
        <f t="shared" si="1"/>
        <v>0</v>
      </c>
    </row>
    <row r="121" spans="1:7" ht="48.4" customHeight="1" x14ac:dyDescent="0.65">
      <c r="A121" s="73"/>
      <c r="B121" s="108" t="s">
        <v>11</v>
      </c>
      <c r="C121" s="38"/>
      <c r="D121" s="11">
        <v>10</v>
      </c>
      <c r="G121" s="7">
        <f t="shared" si="1"/>
        <v>0</v>
      </c>
    </row>
    <row r="122" spans="1:7" ht="55.5" customHeight="1" x14ac:dyDescent="0.65">
      <c r="A122" s="74" t="s">
        <v>284</v>
      </c>
      <c r="B122" s="74"/>
      <c r="C122" s="74"/>
      <c r="D122" s="105">
        <f>G122</f>
        <v>10</v>
      </c>
      <c r="F122" s="7">
        <v>3</v>
      </c>
      <c r="G122" s="13">
        <f>SUM(G95:G121)</f>
        <v>10</v>
      </c>
    </row>
    <row r="123" spans="1:7" x14ac:dyDescent="0.65">
      <c r="A123" s="75"/>
      <c r="B123" s="75"/>
      <c r="C123" s="75"/>
      <c r="D123" s="75"/>
    </row>
    <row r="124" spans="1:7" ht="16.5" customHeight="1" x14ac:dyDescent="0.65">
      <c r="A124" s="78" t="s">
        <v>59</v>
      </c>
      <c r="B124" s="78"/>
      <c r="C124" s="78"/>
      <c r="D124" s="78"/>
    </row>
    <row r="125" spans="1:7" x14ac:dyDescent="0.65">
      <c r="A125" s="8" t="s">
        <v>4</v>
      </c>
      <c r="B125" s="115" t="s">
        <v>5</v>
      </c>
      <c r="C125" s="39"/>
      <c r="D125" s="14" t="s">
        <v>6</v>
      </c>
    </row>
    <row r="126" spans="1:7" x14ac:dyDescent="0.65">
      <c r="A126" s="88" t="s">
        <v>60</v>
      </c>
      <c r="B126" s="88"/>
      <c r="C126" s="88"/>
      <c r="D126" s="88"/>
      <c r="G126" s="7">
        <f t="shared" si="1"/>
        <v>0</v>
      </c>
    </row>
    <row r="127" spans="1:7" ht="27.75" x14ac:dyDescent="0.65">
      <c r="A127" s="73" t="s">
        <v>61</v>
      </c>
      <c r="B127" s="108" t="s">
        <v>7</v>
      </c>
      <c r="C127" s="38"/>
      <c r="D127" s="11">
        <v>0</v>
      </c>
      <c r="G127" s="7">
        <f t="shared" si="1"/>
        <v>0</v>
      </c>
    </row>
    <row r="128" spans="1:7" ht="27.75" x14ac:dyDescent="0.65">
      <c r="A128" s="73"/>
      <c r="B128" s="108" t="s">
        <v>11</v>
      </c>
      <c r="C128" s="38"/>
      <c r="D128" s="11">
        <v>5</v>
      </c>
      <c r="G128" s="7">
        <f t="shared" si="1"/>
        <v>0</v>
      </c>
    </row>
    <row r="129" spans="1:7" ht="27.75" x14ac:dyDescent="0.65">
      <c r="A129" s="72" t="s">
        <v>62</v>
      </c>
      <c r="B129" s="107" t="s">
        <v>7</v>
      </c>
      <c r="C129" s="37"/>
      <c r="D129" s="10">
        <v>0</v>
      </c>
      <c r="G129" s="7">
        <f t="shared" si="1"/>
        <v>0</v>
      </c>
    </row>
    <row r="130" spans="1:7" ht="27.75" x14ac:dyDescent="0.65">
      <c r="A130" s="72"/>
      <c r="B130" s="107" t="s">
        <v>11</v>
      </c>
      <c r="C130" s="37"/>
      <c r="D130" s="10">
        <v>5</v>
      </c>
      <c r="G130" s="7">
        <f t="shared" si="1"/>
        <v>0</v>
      </c>
    </row>
    <row r="131" spans="1:7" ht="36" customHeight="1" x14ac:dyDescent="0.65">
      <c r="A131" s="73" t="s">
        <v>63</v>
      </c>
      <c r="B131" s="108" t="s">
        <v>7</v>
      </c>
      <c r="C131" s="38"/>
      <c r="D131" s="11">
        <v>0</v>
      </c>
      <c r="G131" s="7">
        <f t="shared" si="1"/>
        <v>0</v>
      </c>
    </row>
    <row r="132" spans="1:7" ht="89.25" customHeight="1" x14ac:dyDescent="0.65">
      <c r="A132" s="73"/>
      <c r="B132" s="108" t="s">
        <v>11</v>
      </c>
      <c r="C132" s="38"/>
      <c r="D132" s="11">
        <v>5</v>
      </c>
      <c r="G132" s="7">
        <f t="shared" si="1"/>
        <v>0</v>
      </c>
    </row>
    <row r="133" spans="1:7" ht="41.65" customHeight="1" x14ac:dyDescent="0.65">
      <c r="A133" s="72" t="s">
        <v>64</v>
      </c>
      <c r="B133" s="107" t="s">
        <v>7</v>
      </c>
      <c r="C133" s="37"/>
      <c r="D133" s="10">
        <v>0</v>
      </c>
      <c r="G133" s="7">
        <f t="shared" si="1"/>
        <v>0</v>
      </c>
    </row>
    <row r="134" spans="1:7" ht="52.9" customHeight="1" x14ac:dyDescent="0.65">
      <c r="A134" s="72"/>
      <c r="B134" s="107" t="s">
        <v>11</v>
      </c>
      <c r="C134" s="37"/>
      <c r="D134" s="10">
        <v>5</v>
      </c>
      <c r="G134" s="7">
        <f t="shared" si="1"/>
        <v>0</v>
      </c>
    </row>
    <row r="135" spans="1:7" x14ac:dyDescent="0.65">
      <c r="A135" s="88" t="s">
        <v>65</v>
      </c>
      <c r="B135" s="88"/>
      <c r="C135" s="88"/>
      <c r="D135" s="88"/>
    </row>
    <row r="136" spans="1:7" ht="66.75" customHeight="1" x14ac:dyDescent="0.65">
      <c r="A136" s="73" t="s">
        <v>220</v>
      </c>
      <c r="B136" s="108" t="s">
        <v>7</v>
      </c>
      <c r="C136" s="38"/>
      <c r="D136" s="11">
        <v>0</v>
      </c>
      <c r="G136" s="7">
        <f t="shared" si="1"/>
        <v>0</v>
      </c>
    </row>
    <row r="137" spans="1:7" ht="120.75" customHeight="1" x14ac:dyDescent="0.65">
      <c r="A137" s="73"/>
      <c r="B137" s="108" t="s">
        <v>11</v>
      </c>
      <c r="C137" s="38"/>
      <c r="D137" s="11">
        <v>5</v>
      </c>
      <c r="G137" s="7">
        <f t="shared" ref="G137:G200" si="2">IF(C137="x",D137,0)</f>
        <v>0</v>
      </c>
    </row>
    <row r="138" spans="1:7" x14ac:dyDescent="0.65">
      <c r="A138" s="86" t="s">
        <v>66</v>
      </c>
      <c r="B138" s="86"/>
      <c r="C138" s="86"/>
      <c r="D138" s="86"/>
      <c r="G138" s="7">
        <f t="shared" si="2"/>
        <v>0</v>
      </c>
    </row>
    <row r="139" spans="1:7" ht="27.75" x14ac:dyDescent="0.65">
      <c r="A139" s="85" t="s">
        <v>261</v>
      </c>
      <c r="B139" s="107" t="s">
        <v>7</v>
      </c>
      <c r="C139" s="37"/>
      <c r="D139" s="10">
        <v>0</v>
      </c>
      <c r="G139" s="7">
        <f t="shared" si="2"/>
        <v>0</v>
      </c>
    </row>
    <row r="140" spans="1:7" ht="27.75" x14ac:dyDescent="0.65">
      <c r="A140" s="85"/>
      <c r="B140" s="107" t="s">
        <v>11</v>
      </c>
      <c r="C140" s="37"/>
      <c r="D140" s="10">
        <v>2.5</v>
      </c>
      <c r="G140" s="7">
        <f t="shared" si="2"/>
        <v>0</v>
      </c>
    </row>
    <row r="141" spans="1:7" ht="77.75" customHeight="1" x14ac:dyDescent="0.65">
      <c r="A141" s="85" t="s">
        <v>67</v>
      </c>
      <c r="B141" s="107" t="s">
        <v>7</v>
      </c>
      <c r="C141" s="37"/>
      <c r="D141" s="10">
        <v>0</v>
      </c>
      <c r="G141" s="7">
        <f t="shared" si="2"/>
        <v>0</v>
      </c>
    </row>
    <row r="142" spans="1:7" ht="72.75" customHeight="1" x14ac:dyDescent="0.65">
      <c r="A142" s="85"/>
      <c r="B142" s="107" t="s">
        <v>11</v>
      </c>
      <c r="C142" s="37"/>
      <c r="D142" s="10">
        <v>2.5</v>
      </c>
      <c r="G142" s="7">
        <f t="shared" si="2"/>
        <v>0</v>
      </c>
    </row>
    <row r="143" spans="1:7" ht="81" customHeight="1" x14ac:dyDescent="0.65">
      <c r="A143" s="85" t="s">
        <v>221</v>
      </c>
      <c r="B143" s="107" t="s">
        <v>7</v>
      </c>
      <c r="C143" s="37"/>
      <c r="D143" s="10">
        <v>0</v>
      </c>
      <c r="G143" s="7">
        <f t="shared" si="2"/>
        <v>0</v>
      </c>
    </row>
    <row r="144" spans="1:7" ht="27.75" x14ac:dyDescent="0.65">
      <c r="A144" s="85"/>
      <c r="B144" s="107" t="s">
        <v>11</v>
      </c>
      <c r="C144" s="37"/>
      <c r="D144" s="10">
        <v>2.5</v>
      </c>
      <c r="G144" s="7">
        <f t="shared" si="2"/>
        <v>0</v>
      </c>
    </row>
    <row r="145" spans="1:7" ht="15.75" customHeight="1" x14ac:dyDescent="0.65">
      <c r="A145" s="85" t="s">
        <v>262</v>
      </c>
      <c r="B145" s="107" t="s">
        <v>7</v>
      </c>
      <c r="C145" s="37"/>
      <c r="D145" s="10">
        <v>0</v>
      </c>
      <c r="G145" s="7">
        <f t="shared" si="2"/>
        <v>0</v>
      </c>
    </row>
    <row r="146" spans="1:7" ht="70.900000000000006" customHeight="1" x14ac:dyDescent="0.65">
      <c r="A146" s="85"/>
      <c r="B146" s="107" t="s">
        <v>11</v>
      </c>
      <c r="C146" s="37"/>
      <c r="D146" s="10">
        <v>2.5</v>
      </c>
      <c r="G146" s="7">
        <f t="shared" si="2"/>
        <v>0</v>
      </c>
    </row>
    <row r="147" spans="1:7" ht="42.75" customHeight="1" x14ac:dyDescent="0.65">
      <c r="A147" s="85" t="s">
        <v>68</v>
      </c>
      <c r="B147" s="107" t="s">
        <v>7</v>
      </c>
      <c r="C147" s="37"/>
      <c r="D147" s="10">
        <v>0</v>
      </c>
      <c r="G147" s="7">
        <f t="shared" si="2"/>
        <v>0</v>
      </c>
    </row>
    <row r="148" spans="1:7" ht="49.9" customHeight="1" x14ac:dyDescent="0.65">
      <c r="A148" s="85"/>
      <c r="B148" s="107" t="s">
        <v>11</v>
      </c>
      <c r="C148" s="37"/>
      <c r="D148" s="10">
        <v>2.5</v>
      </c>
      <c r="G148" s="7">
        <f t="shared" si="2"/>
        <v>0</v>
      </c>
    </row>
    <row r="149" spans="1:7" ht="35.25" customHeight="1" x14ac:dyDescent="0.65">
      <c r="A149" s="85" t="s">
        <v>222</v>
      </c>
      <c r="B149" s="107" t="s">
        <v>7</v>
      </c>
      <c r="C149" s="37"/>
      <c r="D149" s="10">
        <v>0</v>
      </c>
      <c r="G149" s="7">
        <f t="shared" si="2"/>
        <v>0</v>
      </c>
    </row>
    <row r="150" spans="1:7" ht="63.4" customHeight="1" x14ac:dyDescent="0.65">
      <c r="A150" s="85"/>
      <c r="B150" s="107" t="s">
        <v>11</v>
      </c>
      <c r="C150" s="37"/>
      <c r="D150" s="10">
        <v>2.5</v>
      </c>
      <c r="G150" s="7">
        <f t="shared" si="2"/>
        <v>0</v>
      </c>
    </row>
    <row r="151" spans="1:7" ht="34.5" customHeight="1" x14ac:dyDescent="0.65">
      <c r="A151" s="85" t="s">
        <v>69</v>
      </c>
      <c r="B151" s="107" t="s">
        <v>7</v>
      </c>
      <c r="C151" s="37"/>
      <c r="D151" s="10">
        <v>0</v>
      </c>
      <c r="G151" s="7">
        <f t="shared" si="2"/>
        <v>0</v>
      </c>
    </row>
    <row r="152" spans="1:7" ht="69" customHeight="1" x14ac:dyDescent="0.65">
      <c r="A152" s="85"/>
      <c r="B152" s="107" t="s">
        <v>11</v>
      </c>
      <c r="C152" s="37"/>
      <c r="D152" s="10">
        <v>2.5</v>
      </c>
      <c r="G152" s="7">
        <f t="shared" si="2"/>
        <v>0</v>
      </c>
    </row>
    <row r="153" spans="1:7" ht="27.75" x14ac:dyDescent="0.65">
      <c r="A153" s="73" t="s">
        <v>223</v>
      </c>
      <c r="B153" s="108" t="s">
        <v>7</v>
      </c>
      <c r="C153" s="38"/>
      <c r="D153" s="11">
        <v>0</v>
      </c>
      <c r="G153" s="7">
        <f t="shared" si="2"/>
        <v>0</v>
      </c>
    </row>
    <row r="154" spans="1:7" ht="27.75" x14ac:dyDescent="0.65">
      <c r="A154" s="73"/>
      <c r="B154" s="108" t="s">
        <v>11</v>
      </c>
      <c r="C154" s="38"/>
      <c r="D154" s="11">
        <v>5</v>
      </c>
      <c r="G154" s="7">
        <f t="shared" si="2"/>
        <v>0</v>
      </c>
    </row>
    <row r="155" spans="1:7" x14ac:dyDescent="0.65">
      <c r="A155" s="88" t="s">
        <v>70</v>
      </c>
      <c r="B155" s="88"/>
      <c r="C155" s="88"/>
      <c r="D155" s="88"/>
      <c r="G155" s="7">
        <f t="shared" si="2"/>
        <v>0</v>
      </c>
    </row>
    <row r="156" spans="1:7" ht="86.65" customHeight="1" x14ac:dyDescent="0.65">
      <c r="A156" s="73" t="s">
        <v>263</v>
      </c>
      <c r="B156" s="108" t="s">
        <v>7</v>
      </c>
      <c r="C156" s="38"/>
      <c r="D156" s="11">
        <v>0</v>
      </c>
      <c r="G156" s="7">
        <f t="shared" si="2"/>
        <v>0</v>
      </c>
    </row>
    <row r="157" spans="1:7" ht="58.5" customHeight="1" x14ac:dyDescent="0.65">
      <c r="A157" s="73"/>
      <c r="B157" s="108" t="s">
        <v>11</v>
      </c>
      <c r="C157" s="38"/>
      <c r="D157" s="11">
        <v>5</v>
      </c>
      <c r="G157" s="7">
        <f t="shared" si="2"/>
        <v>0</v>
      </c>
    </row>
    <row r="158" spans="1:7" ht="70.5" customHeight="1" x14ac:dyDescent="0.65">
      <c r="A158" s="72" t="s">
        <v>71</v>
      </c>
      <c r="B158" s="107" t="s">
        <v>7</v>
      </c>
      <c r="C158" s="37"/>
      <c r="D158" s="10">
        <v>0</v>
      </c>
      <c r="G158" s="7">
        <f t="shared" si="2"/>
        <v>0</v>
      </c>
    </row>
    <row r="159" spans="1:7" ht="93.75" customHeight="1" x14ac:dyDescent="0.65">
      <c r="A159" s="72"/>
      <c r="B159" s="107" t="s">
        <v>11</v>
      </c>
      <c r="C159" s="37"/>
      <c r="D159" s="10">
        <v>5</v>
      </c>
      <c r="G159" s="7">
        <f t="shared" si="2"/>
        <v>0</v>
      </c>
    </row>
    <row r="160" spans="1:7" ht="66" customHeight="1" x14ac:dyDescent="0.65">
      <c r="A160" s="73" t="s">
        <v>72</v>
      </c>
      <c r="B160" s="108" t="s">
        <v>7</v>
      </c>
      <c r="C160" s="38"/>
      <c r="D160" s="11">
        <v>0</v>
      </c>
      <c r="G160" s="7">
        <f t="shared" si="2"/>
        <v>0</v>
      </c>
    </row>
    <row r="161" spans="1:7" ht="90.75" customHeight="1" x14ac:dyDescent="0.65">
      <c r="A161" s="73"/>
      <c r="B161" s="108" t="s">
        <v>11</v>
      </c>
      <c r="C161" s="38"/>
      <c r="D161" s="11">
        <v>5</v>
      </c>
      <c r="G161" s="7">
        <f t="shared" si="2"/>
        <v>0</v>
      </c>
    </row>
    <row r="162" spans="1:7" ht="79.5" customHeight="1" x14ac:dyDescent="0.65">
      <c r="A162" s="72" t="s">
        <v>224</v>
      </c>
      <c r="B162" s="107" t="s">
        <v>7</v>
      </c>
      <c r="C162" s="37"/>
      <c r="D162" s="10">
        <v>0</v>
      </c>
      <c r="G162" s="7">
        <f t="shared" si="2"/>
        <v>0</v>
      </c>
    </row>
    <row r="163" spans="1:7" ht="42" x14ac:dyDescent="0.65">
      <c r="A163" s="72"/>
      <c r="B163" s="107" t="s">
        <v>73</v>
      </c>
      <c r="C163" s="37"/>
      <c r="D163" s="90">
        <v>2.5</v>
      </c>
      <c r="G163" s="7">
        <f t="shared" si="2"/>
        <v>0</v>
      </c>
    </row>
    <row r="164" spans="1:7" ht="27.75" x14ac:dyDescent="0.65">
      <c r="A164" s="72"/>
      <c r="B164" s="117" t="s">
        <v>74</v>
      </c>
      <c r="C164" s="37"/>
      <c r="D164" s="90"/>
      <c r="G164" s="7">
        <f t="shared" si="2"/>
        <v>0</v>
      </c>
    </row>
    <row r="165" spans="1:7" ht="63" x14ac:dyDescent="0.65">
      <c r="A165" s="72"/>
      <c r="B165" s="117" t="s">
        <v>75</v>
      </c>
      <c r="C165" s="37"/>
      <c r="D165" s="10">
        <v>5</v>
      </c>
      <c r="G165" s="7">
        <f t="shared" si="2"/>
        <v>0</v>
      </c>
    </row>
    <row r="166" spans="1:7" ht="63" x14ac:dyDescent="0.65">
      <c r="A166" s="72"/>
      <c r="B166" s="117" t="s">
        <v>291</v>
      </c>
      <c r="C166" s="37"/>
      <c r="D166" s="10">
        <v>10</v>
      </c>
      <c r="G166" s="7">
        <f t="shared" si="2"/>
        <v>0</v>
      </c>
    </row>
    <row r="167" spans="1:7" x14ac:dyDescent="0.65">
      <c r="A167" s="88" t="s">
        <v>76</v>
      </c>
      <c r="B167" s="88"/>
      <c r="C167" s="88"/>
      <c r="D167" s="88"/>
      <c r="G167" s="7">
        <f t="shared" si="2"/>
        <v>0</v>
      </c>
    </row>
    <row r="168" spans="1:7" ht="36.4" customHeight="1" x14ac:dyDescent="0.65">
      <c r="A168" s="76" t="s">
        <v>77</v>
      </c>
      <c r="B168" s="108" t="s">
        <v>7</v>
      </c>
      <c r="C168" s="38"/>
      <c r="D168" s="11">
        <v>0</v>
      </c>
      <c r="G168" s="7">
        <f t="shared" si="2"/>
        <v>0</v>
      </c>
    </row>
    <row r="169" spans="1:7" ht="64.5" customHeight="1" x14ac:dyDescent="0.65">
      <c r="A169" s="76"/>
      <c r="B169" s="110" t="s">
        <v>11</v>
      </c>
      <c r="C169" s="40"/>
      <c r="D169" s="15">
        <v>5</v>
      </c>
      <c r="G169" s="7">
        <f t="shared" si="2"/>
        <v>0</v>
      </c>
    </row>
    <row r="170" spans="1:7" ht="27.75" x14ac:dyDescent="0.65">
      <c r="A170" s="72" t="s">
        <v>78</v>
      </c>
      <c r="B170" s="107" t="s">
        <v>7</v>
      </c>
      <c r="C170" s="37"/>
      <c r="D170" s="10">
        <v>0</v>
      </c>
      <c r="G170" s="7">
        <f t="shared" si="2"/>
        <v>0</v>
      </c>
    </row>
    <row r="171" spans="1:7" ht="54.75" customHeight="1" x14ac:dyDescent="0.65">
      <c r="A171" s="72"/>
      <c r="B171" s="107" t="s">
        <v>11</v>
      </c>
      <c r="C171" s="37"/>
      <c r="D171" s="10">
        <v>5</v>
      </c>
      <c r="G171" s="7">
        <f t="shared" si="2"/>
        <v>0</v>
      </c>
    </row>
    <row r="172" spans="1:7" x14ac:dyDescent="0.65">
      <c r="A172" s="81" t="s">
        <v>79</v>
      </c>
      <c r="B172" s="81"/>
      <c r="C172" s="81"/>
      <c r="D172" s="81"/>
      <c r="G172" s="7">
        <f t="shared" si="2"/>
        <v>0</v>
      </c>
    </row>
    <row r="173" spans="1:7" ht="27.75" x14ac:dyDescent="0.65">
      <c r="A173" s="87" t="s">
        <v>80</v>
      </c>
      <c r="B173" s="108" t="s">
        <v>7</v>
      </c>
      <c r="C173" s="38"/>
      <c r="D173" s="11">
        <v>0</v>
      </c>
      <c r="G173" s="7">
        <f t="shared" si="2"/>
        <v>0</v>
      </c>
    </row>
    <row r="174" spans="1:7" ht="27.75" x14ac:dyDescent="0.65">
      <c r="A174" s="87"/>
      <c r="B174" s="108" t="s">
        <v>11</v>
      </c>
      <c r="C174" s="38"/>
      <c r="D174" s="11">
        <v>2.5</v>
      </c>
      <c r="G174" s="7">
        <f t="shared" si="2"/>
        <v>0</v>
      </c>
    </row>
    <row r="175" spans="1:7" ht="27.75" x14ac:dyDescent="0.65">
      <c r="A175" s="87" t="s">
        <v>81</v>
      </c>
      <c r="B175" s="108" t="s">
        <v>7</v>
      </c>
      <c r="C175" s="38"/>
      <c r="D175" s="11">
        <v>0</v>
      </c>
      <c r="G175" s="7">
        <f t="shared" si="2"/>
        <v>0</v>
      </c>
    </row>
    <row r="176" spans="1:7" ht="27.75" x14ac:dyDescent="0.65">
      <c r="A176" s="87"/>
      <c r="B176" s="108" t="s">
        <v>11</v>
      </c>
      <c r="C176" s="38"/>
      <c r="D176" s="11">
        <v>2.5</v>
      </c>
      <c r="G176" s="7">
        <f t="shared" si="2"/>
        <v>0</v>
      </c>
    </row>
    <row r="177" spans="1:7" ht="27.75" x14ac:dyDescent="0.65">
      <c r="A177" s="87" t="s">
        <v>82</v>
      </c>
      <c r="B177" s="108" t="s">
        <v>7</v>
      </c>
      <c r="C177" s="38"/>
      <c r="D177" s="11">
        <v>0</v>
      </c>
      <c r="G177" s="7">
        <f t="shared" si="2"/>
        <v>0</v>
      </c>
    </row>
    <row r="178" spans="1:7" ht="27.75" x14ac:dyDescent="0.65">
      <c r="A178" s="87"/>
      <c r="B178" s="108" t="s">
        <v>11</v>
      </c>
      <c r="C178" s="38"/>
      <c r="D178" s="11">
        <v>2.5</v>
      </c>
      <c r="G178" s="7">
        <f t="shared" si="2"/>
        <v>0</v>
      </c>
    </row>
    <row r="179" spans="1:7" ht="27.75" x14ac:dyDescent="0.65">
      <c r="A179" s="87" t="s">
        <v>83</v>
      </c>
      <c r="B179" s="108" t="s">
        <v>7</v>
      </c>
      <c r="C179" s="38"/>
      <c r="D179" s="11">
        <v>0</v>
      </c>
      <c r="G179" s="7">
        <f t="shared" si="2"/>
        <v>0</v>
      </c>
    </row>
    <row r="180" spans="1:7" ht="27.75" x14ac:dyDescent="0.65">
      <c r="A180" s="87"/>
      <c r="B180" s="108" t="s">
        <v>11</v>
      </c>
      <c r="C180" s="38"/>
      <c r="D180" s="11">
        <v>2.5</v>
      </c>
      <c r="G180" s="7">
        <f t="shared" si="2"/>
        <v>0</v>
      </c>
    </row>
    <row r="181" spans="1:7" ht="59.65" customHeight="1" x14ac:dyDescent="0.65">
      <c r="A181" s="72" t="s">
        <v>225</v>
      </c>
      <c r="B181" s="107" t="s">
        <v>84</v>
      </c>
      <c r="C181" s="37"/>
      <c r="D181" s="10">
        <v>0</v>
      </c>
      <c r="G181" s="7">
        <f t="shared" si="2"/>
        <v>0</v>
      </c>
    </row>
    <row r="182" spans="1:7" ht="27.75" x14ac:dyDescent="0.65">
      <c r="A182" s="72"/>
      <c r="B182" s="113" t="s">
        <v>292</v>
      </c>
      <c r="C182" s="43"/>
      <c r="D182" s="10">
        <v>2.5</v>
      </c>
      <c r="G182" s="7">
        <f t="shared" si="2"/>
        <v>0</v>
      </c>
    </row>
    <row r="183" spans="1:7" ht="42" x14ac:dyDescent="0.65">
      <c r="A183" s="72"/>
      <c r="B183" s="107" t="s">
        <v>293</v>
      </c>
      <c r="C183" s="37" t="s">
        <v>300</v>
      </c>
      <c r="D183" s="10">
        <v>7.5</v>
      </c>
      <c r="G183" s="7">
        <f t="shared" si="2"/>
        <v>7.5</v>
      </c>
    </row>
    <row r="184" spans="1:7" ht="38.65" customHeight="1" x14ac:dyDescent="0.65">
      <c r="A184" s="74" t="s">
        <v>284</v>
      </c>
      <c r="B184" s="74"/>
      <c r="C184" s="74"/>
      <c r="D184" s="105">
        <f>G184</f>
        <v>7.5</v>
      </c>
      <c r="F184" s="7">
        <v>4</v>
      </c>
      <c r="G184" s="13">
        <f>SUM(G126:G183)</f>
        <v>7.5</v>
      </c>
    </row>
    <row r="185" spans="1:7" x14ac:dyDescent="0.65">
      <c r="A185" s="16"/>
      <c r="B185" s="16"/>
      <c r="C185" s="41"/>
      <c r="D185" s="17"/>
    </row>
    <row r="186" spans="1:7" ht="33" customHeight="1" x14ac:dyDescent="0.65">
      <c r="A186" s="78" t="s">
        <v>286</v>
      </c>
      <c r="B186" s="78"/>
      <c r="C186" s="78"/>
      <c r="D186" s="78"/>
    </row>
    <row r="187" spans="1:7" x14ac:dyDescent="0.65">
      <c r="A187" s="8" t="s">
        <v>4</v>
      </c>
      <c r="B187" s="115" t="s">
        <v>5</v>
      </c>
      <c r="C187" s="39"/>
      <c r="D187" s="14" t="s">
        <v>6</v>
      </c>
    </row>
    <row r="188" spans="1:7" ht="27.75" x14ac:dyDescent="0.65">
      <c r="A188" s="72" t="s">
        <v>265</v>
      </c>
      <c r="B188" s="107" t="s">
        <v>7</v>
      </c>
      <c r="C188" s="37"/>
      <c r="D188" s="10">
        <v>0</v>
      </c>
      <c r="G188" s="7">
        <f t="shared" si="2"/>
        <v>0</v>
      </c>
    </row>
    <row r="189" spans="1:7" ht="27.75" x14ac:dyDescent="0.65">
      <c r="A189" s="72"/>
      <c r="B189" s="107" t="s">
        <v>11</v>
      </c>
      <c r="C189" s="37"/>
      <c r="D189" s="10">
        <v>15</v>
      </c>
      <c r="G189" s="7">
        <f t="shared" si="2"/>
        <v>0</v>
      </c>
    </row>
    <row r="190" spans="1:7" ht="39.75" x14ac:dyDescent="0.65">
      <c r="A190" s="19" t="s">
        <v>85</v>
      </c>
      <c r="B190" s="120" t="s">
        <v>87</v>
      </c>
      <c r="C190" s="45"/>
      <c r="D190" s="20"/>
      <c r="G190" s="7">
        <f t="shared" si="2"/>
        <v>0</v>
      </c>
    </row>
    <row r="191" spans="1:7" ht="42" x14ac:dyDescent="0.65">
      <c r="A191" s="85" t="s">
        <v>86</v>
      </c>
      <c r="B191" s="107" t="s">
        <v>88</v>
      </c>
      <c r="C191" s="37"/>
      <c r="D191" s="10">
        <v>0</v>
      </c>
      <c r="G191" s="7">
        <f t="shared" si="2"/>
        <v>0</v>
      </c>
    </row>
    <row r="192" spans="1:7" ht="63" x14ac:dyDescent="0.65">
      <c r="A192" s="85"/>
      <c r="B192" s="117" t="s">
        <v>89</v>
      </c>
      <c r="C192" s="37"/>
      <c r="D192" s="10">
        <v>5</v>
      </c>
      <c r="G192" s="7">
        <f t="shared" si="2"/>
        <v>0</v>
      </c>
    </row>
    <row r="193" spans="1:7" ht="126" x14ac:dyDescent="0.65">
      <c r="A193" s="85"/>
      <c r="B193" s="117" t="s">
        <v>266</v>
      </c>
      <c r="C193" s="37"/>
      <c r="D193" s="10">
        <v>10</v>
      </c>
      <c r="G193" s="7">
        <f t="shared" si="2"/>
        <v>0</v>
      </c>
    </row>
    <row r="194" spans="1:7" ht="27.75" x14ac:dyDescent="0.65">
      <c r="A194" s="91" t="s">
        <v>86</v>
      </c>
      <c r="B194" s="121" t="s">
        <v>90</v>
      </c>
      <c r="C194" s="46"/>
      <c r="D194" s="21"/>
      <c r="G194" s="7">
        <f t="shared" si="2"/>
        <v>0</v>
      </c>
    </row>
    <row r="195" spans="1:7" ht="42" x14ac:dyDescent="0.65">
      <c r="A195" s="91"/>
      <c r="B195" s="108" t="s">
        <v>88</v>
      </c>
      <c r="C195" s="38"/>
      <c r="D195" s="11">
        <v>0</v>
      </c>
      <c r="G195" s="7">
        <f t="shared" si="2"/>
        <v>0</v>
      </c>
    </row>
    <row r="196" spans="1:7" ht="27.75" x14ac:dyDescent="0.65">
      <c r="A196" s="91"/>
      <c r="B196" s="114" t="s">
        <v>294</v>
      </c>
      <c r="C196" s="47"/>
      <c r="D196" s="11">
        <v>5</v>
      </c>
      <c r="G196" s="7">
        <f t="shared" si="2"/>
        <v>0</v>
      </c>
    </row>
    <row r="197" spans="1:7" ht="63" x14ac:dyDescent="0.65">
      <c r="A197" s="91"/>
      <c r="B197" s="122" t="s">
        <v>295</v>
      </c>
      <c r="C197" s="47"/>
      <c r="D197" s="11">
        <v>10</v>
      </c>
      <c r="G197" s="7">
        <f t="shared" si="2"/>
        <v>0</v>
      </c>
    </row>
    <row r="198" spans="1:7" ht="27.75" x14ac:dyDescent="0.65">
      <c r="A198" s="91" t="s">
        <v>86</v>
      </c>
      <c r="B198" s="120" t="s">
        <v>91</v>
      </c>
      <c r="C198" s="45"/>
      <c r="D198" s="20"/>
      <c r="G198" s="7">
        <f t="shared" si="2"/>
        <v>0</v>
      </c>
    </row>
    <row r="199" spans="1:7" ht="42" x14ac:dyDescent="0.65">
      <c r="A199" s="91"/>
      <c r="B199" s="107" t="s">
        <v>88</v>
      </c>
      <c r="C199" s="37"/>
      <c r="D199" s="10">
        <v>0</v>
      </c>
      <c r="G199" s="7">
        <f t="shared" si="2"/>
        <v>0</v>
      </c>
    </row>
    <row r="200" spans="1:7" ht="84" x14ac:dyDescent="0.65">
      <c r="A200" s="91"/>
      <c r="B200" s="117" t="s">
        <v>92</v>
      </c>
      <c r="C200" s="37"/>
      <c r="D200" s="10">
        <v>5</v>
      </c>
      <c r="G200" s="7">
        <f t="shared" si="2"/>
        <v>0</v>
      </c>
    </row>
    <row r="201" spans="1:7" ht="42" x14ac:dyDescent="0.65">
      <c r="A201" s="91"/>
      <c r="B201" s="107" t="s">
        <v>93</v>
      </c>
      <c r="C201" s="37"/>
      <c r="D201" s="90">
        <v>10</v>
      </c>
      <c r="G201" s="7">
        <f t="shared" ref="G201:G262" si="3">IF(C201="x",D201,0)</f>
        <v>0</v>
      </c>
    </row>
    <row r="202" spans="1:7" ht="42" x14ac:dyDescent="0.65">
      <c r="A202" s="91"/>
      <c r="B202" s="117" t="s">
        <v>94</v>
      </c>
      <c r="C202" s="37"/>
      <c r="D202" s="90"/>
      <c r="G202" s="7">
        <f t="shared" si="3"/>
        <v>0</v>
      </c>
    </row>
    <row r="203" spans="1:7" ht="27.75" x14ac:dyDescent="0.65">
      <c r="A203" s="91" t="s">
        <v>86</v>
      </c>
      <c r="B203" s="121" t="s">
        <v>95</v>
      </c>
      <c r="C203" s="46"/>
      <c r="D203" s="21"/>
      <c r="G203" s="7">
        <f t="shared" si="3"/>
        <v>0</v>
      </c>
    </row>
    <row r="204" spans="1:7" ht="42" x14ac:dyDescent="0.65">
      <c r="A204" s="91"/>
      <c r="B204" s="108" t="s">
        <v>88</v>
      </c>
      <c r="C204" s="38"/>
      <c r="D204" s="11">
        <v>0</v>
      </c>
      <c r="G204" s="7">
        <f t="shared" si="3"/>
        <v>0</v>
      </c>
    </row>
    <row r="205" spans="1:7" ht="42" x14ac:dyDescent="0.65">
      <c r="A205" s="91"/>
      <c r="B205" s="108" t="s">
        <v>96</v>
      </c>
      <c r="C205" s="38"/>
      <c r="D205" s="80">
        <v>5</v>
      </c>
      <c r="G205" s="7">
        <f t="shared" si="3"/>
        <v>0</v>
      </c>
    </row>
    <row r="206" spans="1:7" ht="27.75" x14ac:dyDescent="0.65">
      <c r="A206" s="91"/>
      <c r="B206" s="116" t="s">
        <v>97</v>
      </c>
      <c r="C206" s="38"/>
      <c r="D206" s="80"/>
      <c r="G206" s="7">
        <f t="shared" si="3"/>
        <v>0</v>
      </c>
    </row>
    <row r="207" spans="1:7" ht="84" x14ac:dyDescent="0.65">
      <c r="A207" s="91"/>
      <c r="B207" s="116" t="s">
        <v>296</v>
      </c>
      <c r="C207" s="38"/>
      <c r="D207" s="11">
        <v>10</v>
      </c>
      <c r="G207" s="7">
        <f t="shared" si="3"/>
        <v>0</v>
      </c>
    </row>
    <row r="208" spans="1:7" ht="42" x14ac:dyDescent="0.65">
      <c r="A208" s="91" t="s">
        <v>86</v>
      </c>
      <c r="B208" s="120" t="s">
        <v>98</v>
      </c>
      <c r="C208" s="45"/>
      <c r="D208" s="20"/>
      <c r="G208" s="7">
        <f t="shared" si="3"/>
        <v>0</v>
      </c>
    </row>
    <row r="209" spans="1:7" ht="42" x14ac:dyDescent="0.65">
      <c r="A209" s="91"/>
      <c r="B209" s="107" t="s">
        <v>88</v>
      </c>
      <c r="C209" s="37"/>
      <c r="D209" s="10">
        <v>0</v>
      </c>
      <c r="G209" s="7">
        <f t="shared" si="3"/>
        <v>0</v>
      </c>
    </row>
    <row r="210" spans="1:7" ht="147" x14ac:dyDescent="0.65">
      <c r="A210" s="91"/>
      <c r="B210" s="117" t="s">
        <v>205</v>
      </c>
      <c r="C210" s="37"/>
      <c r="D210" s="10">
        <v>5</v>
      </c>
      <c r="G210" s="7">
        <f t="shared" si="3"/>
        <v>0</v>
      </c>
    </row>
    <row r="211" spans="1:7" ht="84" x14ac:dyDescent="0.65">
      <c r="A211" s="91"/>
      <c r="B211" s="123" t="s">
        <v>297</v>
      </c>
      <c r="C211" s="43"/>
      <c r="D211" s="10">
        <v>10</v>
      </c>
      <c r="G211" s="7">
        <f t="shared" si="3"/>
        <v>0</v>
      </c>
    </row>
    <row r="212" spans="1:7" ht="27.75" x14ac:dyDescent="0.65">
      <c r="A212" s="89" t="s">
        <v>99</v>
      </c>
      <c r="B212" s="111" t="s">
        <v>7</v>
      </c>
      <c r="C212" s="42"/>
      <c r="D212" s="22">
        <v>0</v>
      </c>
      <c r="G212" s="7">
        <f t="shared" si="3"/>
        <v>0</v>
      </c>
    </row>
    <row r="213" spans="1:7" ht="46.9" customHeight="1" x14ac:dyDescent="0.65">
      <c r="A213" s="89"/>
      <c r="B213" s="111" t="s">
        <v>11</v>
      </c>
      <c r="C213" s="42"/>
      <c r="D213" s="22">
        <v>15</v>
      </c>
      <c r="G213" s="7">
        <f t="shared" si="3"/>
        <v>0</v>
      </c>
    </row>
    <row r="214" spans="1:7" ht="33.4" customHeight="1" x14ac:dyDescent="0.65">
      <c r="A214" s="72" t="s">
        <v>100</v>
      </c>
      <c r="B214" s="107" t="s">
        <v>7</v>
      </c>
      <c r="C214" s="37"/>
      <c r="D214" s="10">
        <v>0</v>
      </c>
      <c r="G214" s="7">
        <f t="shared" si="3"/>
        <v>0</v>
      </c>
    </row>
    <row r="215" spans="1:7" ht="33.4" customHeight="1" x14ac:dyDescent="0.65">
      <c r="A215" s="72"/>
      <c r="B215" s="107" t="s">
        <v>11</v>
      </c>
      <c r="C215" s="37"/>
      <c r="D215" s="10">
        <v>10</v>
      </c>
      <c r="G215" s="7">
        <f t="shared" si="3"/>
        <v>0</v>
      </c>
    </row>
    <row r="216" spans="1:7" ht="27.75" x14ac:dyDescent="0.65">
      <c r="A216" s="89" t="s">
        <v>264</v>
      </c>
      <c r="B216" s="111" t="s">
        <v>7</v>
      </c>
      <c r="C216" s="42"/>
      <c r="D216" s="18">
        <v>0</v>
      </c>
      <c r="G216" s="7">
        <f t="shared" si="3"/>
        <v>0</v>
      </c>
    </row>
    <row r="217" spans="1:7" ht="27.75" x14ac:dyDescent="0.65">
      <c r="A217" s="89"/>
      <c r="B217" s="111" t="s">
        <v>11</v>
      </c>
      <c r="C217" s="42" t="s">
        <v>300</v>
      </c>
      <c r="D217" s="18">
        <v>10</v>
      </c>
      <c r="G217" s="7">
        <f t="shared" si="3"/>
        <v>10</v>
      </c>
    </row>
    <row r="218" spans="1:7" ht="36.75" customHeight="1" x14ac:dyDescent="0.65">
      <c r="A218" s="74" t="s">
        <v>284</v>
      </c>
      <c r="B218" s="74"/>
      <c r="C218" s="74"/>
      <c r="D218" s="105">
        <f>G218</f>
        <v>10</v>
      </c>
      <c r="F218" s="7">
        <v>5</v>
      </c>
      <c r="G218" s="13">
        <f>SUM(G188:G217)</f>
        <v>10</v>
      </c>
    </row>
    <row r="219" spans="1:7" x14ac:dyDescent="0.65">
      <c r="A219" s="16"/>
      <c r="B219" s="16"/>
      <c r="C219" s="41"/>
      <c r="D219" s="17"/>
    </row>
    <row r="220" spans="1:7" ht="16.5" customHeight="1" x14ac:dyDescent="0.65">
      <c r="A220" s="78" t="s">
        <v>101</v>
      </c>
      <c r="B220" s="78"/>
      <c r="C220" s="78"/>
      <c r="D220" s="78"/>
    </row>
    <row r="221" spans="1:7" x14ac:dyDescent="0.65">
      <c r="A221" s="8" t="s">
        <v>4</v>
      </c>
      <c r="B221" s="115" t="s">
        <v>5</v>
      </c>
      <c r="C221" s="39"/>
      <c r="D221" s="14" t="s">
        <v>6</v>
      </c>
    </row>
    <row r="222" spans="1:7" ht="39.75" x14ac:dyDescent="0.65">
      <c r="A222" s="19" t="s">
        <v>102</v>
      </c>
      <c r="B222" s="107" t="s">
        <v>7</v>
      </c>
      <c r="C222" s="37"/>
      <c r="D222" s="10">
        <v>0</v>
      </c>
      <c r="G222" s="7">
        <f t="shared" si="3"/>
        <v>0</v>
      </c>
    </row>
    <row r="223" spans="1:7" ht="27.75" x14ac:dyDescent="0.65">
      <c r="A223" s="19" t="s">
        <v>103</v>
      </c>
      <c r="B223" s="107" t="s">
        <v>11</v>
      </c>
      <c r="C223" s="37"/>
      <c r="D223" s="10">
        <v>10</v>
      </c>
      <c r="G223" s="7">
        <f t="shared" si="3"/>
        <v>0</v>
      </c>
    </row>
    <row r="224" spans="1:7" ht="39.75" customHeight="1" x14ac:dyDescent="0.65">
      <c r="A224" s="73" t="s">
        <v>104</v>
      </c>
      <c r="B224" s="108" t="s">
        <v>7</v>
      </c>
      <c r="C224" s="38"/>
      <c r="D224" s="11">
        <v>0</v>
      </c>
      <c r="G224" s="7">
        <f t="shared" si="3"/>
        <v>0</v>
      </c>
    </row>
    <row r="225" spans="1:7" ht="73.5" customHeight="1" x14ac:dyDescent="0.65">
      <c r="A225" s="73"/>
      <c r="B225" s="108" t="s">
        <v>11</v>
      </c>
      <c r="C225" s="38"/>
      <c r="D225" s="11" t="s">
        <v>105</v>
      </c>
      <c r="G225" s="7">
        <f t="shared" si="3"/>
        <v>0</v>
      </c>
    </row>
    <row r="226" spans="1:7" ht="59.65" customHeight="1" x14ac:dyDescent="0.65">
      <c r="A226" s="76" t="s">
        <v>226</v>
      </c>
      <c r="B226" s="110" t="s">
        <v>106</v>
      </c>
      <c r="C226" s="40"/>
      <c r="D226" s="15">
        <v>0</v>
      </c>
      <c r="G226" s="7">
        <f t="shared" si="3"/>
        <v>0</v>
      </c>
    </row>
    <row r="227" spans="1:7" ht="63" x14ac:dyDescent="0.65">
      <c r="A227" s="76"/>
      <c r="B227" s="124" t="s">
        <v>274</v>
      </c>
      <c r="C227" s="40"/>
      <c r="D227" s="15">
        <v>5</v>
      </c>
      <c r="G227" s="7">
        <f t="shared" si="3"/>
        <v>0</v>
      </c>
    </row>
    <row r="228" spans="1:7" ht="42" x14ac:dyDescent="0.65">
      <c r="A228" s="76"/>
      <c r="B228" s="110" t="s">
        <v>107</v>
      </c>
      <c r="C228" s="40"/>
      <c r="D228" s="15">
        <v>5</v>
      </c>
      <c r="G228" s="7">
        <f t="shared" si="3"/>
        <v>0</v>
      </c>
    </row>
    <row r="229" spans="1:7" ht="27.75" x14ac:dyDescent="0.65">
      <c r="A229" s="76"/>
      <c r="B229" s="110" t="s">
        <v>108</v>
      </c>
      <c r="C229" s="40"/>
      <c r="D229" s="15">
        <v>5</v>
      </c>
      <c r="G229" s="7">
        <f t="shared" si="3"/>
        <v>0</v>
      </c>
    </row>
    <row r="230" spans="1:7" ht="84" x14ac:dyDescent="0.65">
      <c r="A230" s="76"/>
      <c r="B230" s="124" t="s">
        <v>109</v>
      </c>
      <c r="C230" s="40"/>
      <c r="D230" s="15">
        <v>5</v>
      </c>
      <c r="G230" s="7">
        <f t="shared" si="3"/>
        <v>0</v>
      </c>
    </row>
    <row r="231" spans="1:7" ht="27.75" x14ac:dyDescent="0.65">
      <c r="A231" s="76"/>
      <c r="B231" s="110" t="s">
        <v>110</v>
      </c>
      <c r="C231" s="40"/>
      <c r="D231" s="15">
        <v>5</v>
      </c>
      <c r="G231" s="7">
        <f t="shared" si="3"/>
        <v>0</v>
      </c>
    </row>
    <row r="232" spans="1:7" ht="42" x14ac:dyDescent="0.65">
      <c r="A232" s="76"/>
      <c r="B232" s="110" t="s">
        <v>111</v>
      </c>
      <c r="C232" s="40"/>
      <c r="D232" s="15">
        <v>5</v>
      </c>
      <c r="G232" s="7">
        <f t="shared" si="3"/>
        <v>0</v>
      </c>
    </row>
    <row r="233" spans="1:7" ht="42" x14ac:dyDescent="0.65">
      <c r="A233" s="76"/>
      <c r="B233" s="124" t="s">
        <v>112</v>
      </c>
      <c r="C233" s="40"/>
      <c r="D233" s="15">
        <v>5</v>
      </c>
      <c r="G233" s="7">
        <f t="shared" si="3"/>
        <v>0</v>
      </c>
    </row>
    <row r="234" spans="1:7" ht="27.75" x14ac:dyDescent="0.65">
      <c r="A234" s="76"/>
      <c r="B234" s="110" t="s">
        <v>113</v>
      </c>
      <c r="C234" s="40"/>
      <c r="D234" s="15">
        <v>5</v>
      </c>
      <c r="G234" s="7">
        <f t="shared" si="3"/>
        <v>0</v>
      </c>
    </row>
    <row r="235" spans="1:7" ht="27.75" x14ac:dyDescent="0.65">
      <c r="A235" s="76"/>
      <c r="B235" s="110" t="s">
        <v>114</v>
      </c>
      <c r="C235" s="40"/>
      <c r="D235" s="15">
        <v>5</v>
      </c>
      <c r="G235" s="7">
        <f t="shared" si="3"/>
        <v>0</v>
      </c>
    </row>
    <row r="236" spans="1:7" ht="119.25" customHeight="1" x14ac:dyDescent="0.65">
      <c r="A236" s="73" t="s">
        <v>267</v>
      </c>
      <c r="B236" s="108" t="s">
        <v>115</v>
      </c>
      <c r="C236" s="38"/>
      <c r="D236" s="11">
        <v>0</v>
      </c>
      <c r="G236" s="7">
        <f t="shared" si="3"/>
        <v>0</v>
      </c>
    </row>
    <row r="237" spans="1:7" ht="42" x14ac:dyDescent="0.65">
      <c r="A237" s="73"/>
      <c r="B237" s="108" t="s">
        <v>116</v>
      </c>
      <c r="C237" s="38"/>
      <c r="D237" s="23" t="s">
        <v>117</v>
      </c>
      <c r="G237" s="7">
        <f t="shared" si="3"/>
        <v>0</v>
      </c>
    </row>
    <row r="238" spans="1:7" ht="27.75" x14ac:dyDescent="0.65">
      <c r="A238" s="73"/>
      <c r="B238" s="108" t="s">
        <v>118</v>
      </c>
      <c r="C238" s="38"/>
      <c r="D238" s="11">
        <v>5</v>
      </c>
      <c r="G238" s="7">
        <f t="shared" si="3"/>
        <v>0</v>
      </c>
    </row>
    <row r="239" spans="1:7" ht="119.25" customHeight="1" x14ac:dyDescent="0.65">
      <c r="A239" s="76" t="s">
        <v>227</v>
      </c>
      <c r="B239" s="110" t="s">
        <v>119</v>
      </c>
      <c r="C239" s="40"/>
      <c r="D239" s="15">
        <v>0</v>
      </c>
      <c r="G239" s="7">
        <f t="shared" si="3"/>
        <v>0</v>
      </c>
    </row>
    <row r="240" spans="1:7" ht="27.75" x14ac:dyDescent="0.65">
      <c r="A240" s="76"/>
      <c r="B240" s="110" t="s">
        <v>120</v>
      </c>
      <c r="C240" s="40"/>
      <c r="D240" s="15">
        <v>2.5</v>
      </c>
      <c r="G240" s="7">
        <f t="shared" si="3"/>
        <v>0</v>
      </c>
    </row>
    <row r="241" spans="1:7" ht="42" x14ac:dyDescent="0.65">
      <c r="A241" s="76"/>
      <c r="B241" s="124" t="s">
        <v>121</v>
      </c>
      <c r="C241" s="40"/>
      <c r="D241" s="15">
        <v>2.5</v>
      </c>
      <c r="G241" s="7">
        <f t="shared" si="3"/>
        <v>0</v>
      </c>
    </row>
    <row r="242" spans="1:7" ht="27.75" x14ac:dyDescent="0.65">
      <c r="A242" s="76"/>
      <c r="B242" s="110" t="s">
        <v>122</v>
      </c>
      <c r="C242" s="40"/>
      <c r="D242" s="15">
        <v>2.5</v>
      </c>
      <c r="G242" s="7">
        <f t="shared" si="3"/>
        <v>0</v>
      </c>
    </row>
    <row r="243" spans="1:7" ht="42" x14ac:dyDescent="0.65">
      <c r="A243" s="76"/>
      <c r="B243" s="124" t="s">
        <v>123</v>
      </c>
      <c r="C243" s="40"/>
      <c r="D243" s="15">
        <v>2.5</v>
      </c>
      <c r="G243" s="7">
        <f t="shared" si="3"/>
        <v>0</v>
      </c>
    </row>
    <row r="244" spans="1:7" ht="42" x14ac:dyDescent="0.65">
      <c r="A244" s="76"/>
      <c r="B244" s="124" t="s">
        <v>124</v>
      </c>
      <c r="C244" s="40"/>
      <c r="D244" s="15">
        <v>2.5</v>
      </c>
      <c r="G244" s="7">
        <f t="shared" si="3"/>
        <v>0</v>
      </c>
    </row>
    <row r="245" spans="1:7" ht="27.75" x14ac:dyDescent="0.65">
      <c r="A245" s="73" t="s">
        <v>125</v>
      </c>
      <c r="B245" s="108" t="s">
        <v>7</v>
      </c>
      <c r="C245" s="38"/>
      <c r="D245" s="11">
        <v>0</v>
      </c>
      <c r="G245" s="7">
        <f t="shared" si="3"/>
        <v>0</v>
      </c>
    </row>
    <row r="246" spans="1:7" ht="27.75" x14ac:dyDescent="0.65">
      <c r="A246" s="73"/>
      <c r="B246" s="108" t="s">
        <v>11</v>
      </c>
      <c r="C246" s="38"/>
      <c r="D246" s="11">
        <v>10</v>
      </c>
      <c r="G246" s="7">
        <f t="shared" si="3"/>
        <v>0</v>
      </c>
    </row>
    <row r="247" spans="1:7" ht="43.5" customHeight="1" x14ac:dyDescent="0.65">
      <c r="A247" s="76" t="s">
        <v>126</v>
      </c>
      <c r="B247" s="110" t="s">
        <v>7</v>
      </c>
      <c r="C247" s="40"/>
      <c r="D247" s="15">
        <v>0</v>
      </c>
      <c r="G247" s="7">
        <f t="shared" si="3"/>
        <v>0</v>
      </c>
    </row>
    <row r="248" spans="1:7" ht="60.75" customHeight="1" x14ac:dyDescent="0.65">
      <c r="A248" s="76"/>
      <c r="B248" s="110" t="s">
        <v>11</v>
      </c>
      <c r="C248" s="40"/>
      <c r="D248" s="15">
        <v>5</v>
      </c>
      <c r="G248" s="7">
        <f t="shared" si="3"/>
        <v>0</v>
      </c>
    </row>
    <row r="249" spans="1:7" ht="54" customHeight="1" x14ac:dyDescent="0.65">
      <c r="A249" s="73" t="s">
        <v>268</v>
      </c>
      <c r="B249" s="108" t="s">
        <v>7</v>
      </c>
      <c r="C249" s="38"/>
      <c r="D249" s="11">
        <v>0</v>
      </c>
      <c r="G249" s="7">
        <f t="shared" si="3"/>
        <v>0</v>
      </c>
    </row>
    <row r="250" spans="1:7" ht="57" customHeight="1" x14ac:dyDescent="0.65">
      <c r="A250" s="73"/>
      <c r="B250" s="108" t="s">
        <v>11</v>
      </c>
      <c r="C250" s="38" t="s">
        <v>300</v>
      </c>
      <c r="D250" s="11">
        <v>5</v>
      </c>
      <c r="G250" s="7">
        <f t="shared" si="3"/>
        <v>5</v>
      </c>
    </row>
    <row r="251" spans="1:7" ht="41.25" customHeight="1" x14ac:dyDescent="0.65">
      <c r="A251" s="74" t="s">
        <v>284</v>
      </c>
      <c r="B251" s="74"/>
      <c r="C251" s="74"/>
      <c r="D251" s="105">
        <f>G251</f>
        <v>5</v>
      </c>
      <c r="F251" s="7">
        <v>6</v>
      </c>
      <c r="G251" s="13">
        <f>SUM(G222:G250)</f>
        <v>5</v>
      </c>
    </row>
    <row r="252" spans="1:7" x14ac:dyDescent="0.65">
      <c r="A252" s="16"/>
      <c r="B252" s="16"/>
      <c r="C252" s="41"/>
      <c r="D252" s="17"/>
    </row>
    <row r="253" spans="1:7" ht="16.5" customHeight="1" x14ac:dyDescent="0.65">
      <c r="A253" s="78" t="s">
        <v>275</v>
      </c>
      <c r="B253" s="78"/>
      <c r="C253" s="78"/>
      <c r="D253" s="78"/>
    </row>
    <row r="254" spans="1:7" x14ac:dyDescent="0.65">
      <c r="A254" s="8" t="s">
        <v>4</v>
      </c>
      <c r="B254" s="115" t="s">
        <v>5</v>
      </c>
      <c r="C254" s="39"/>
      <c r="D254" s="14" t="s">
        <v>6</v>
      </c>
    </row>
    <row r="255" spans="1:7" x14ac:dyDescent="0.65">
      <c r="A255" s="88" t="s">
        <v>127</v>
      </c>
      <c r="B255" s="88"/>
      <c r="C255" s="88"/>
      <c r="D255" s="88"/>
    </row>
    <row r="256" spans="1:7" ht="139.15" customHeight="1" x14ac:dyDescent="0.65">
      <c r="A256" s="72" t="s">
        <v>269</v>
      </c>
      <c r="B256" s="107" t="s">
        <v>7</v>
      </c>
      <c r="C256" s="37"/>
      <c r="D256" s="10">
        <v>0</v>
      </c>
      <c r="G256" s="7">
        <f t="shared" si="3"/>
        <v>0</v>
      </c>
    </row>
    <row r="257" spans="1:7" ht="48.4" customHeight="1" x14ac:dyDescent="0.65">
      <c r="A257" s="72"/>
      <c r="B257" s="107" t="s">
        <v>11</v>
      </c>
      <c r="C257" s="37"/>
      <c r="D257" s="10">
        <v>5</v>
      </c>
      <c r="G257" s="7">
        <f t="shared" si="3"/>
        <v>0</v>
      </c>
    </row>
    <row r="258" spans="1:7" ht="99.4" customHeight="1" x14ac:dyDescent="0.65">
      <c r="A258" s="73" t="s">
        <v>270</v>
      </c>
      <c r="B258" s="108" t="s">
        <v>7</v>
      </c>
      <c r="C258" s="38"/>
      <c r="D258" s="11">
        <v>0</v>
      </c>
      <c r="G258" s="7">
        <f t="shared" si="3"/>
        <v>0</v>
      </c>
    </row>
    <row r="259" spans="1:7" ht="42" x14ac:dyDescent="0.65">
      <c r="A259" s="73"/>
      <c r="B259" s="108" t="s">
        <v>128</v>
      </c>
      <c r="C259" s="38"/>
      <c r="D259" s="11">
        <v>5</v>
      </c>
      <c r="G259" s="7">
        <f t="shared" si="3"/>
        <v>0</v>
      </c>
    </row>
    <row r="260" spans="1:7" ht="27.75" x14ac:dyDescent="0.65">
      <c r="A260" s="73"/>
      <c r="B260" s="108" t="s">
        <v>129</v>
      </c>
      <c r="C260" s="38"/>
      <c r="D260" s="11">
        <v>10</v>
      </c>
      <c r="G260" s="7">
        <f t="shared" si="3"/>
        <v>0</v>
      </c>
    </row>
    <row r="261" spans="1:7" ht="42" x14ac:dyDescent="0.65">
      <c r="A261" s="73"/>
      <c r="B261" s="108" t="s">
        <v>130</v>
      </c>
      <c r="C261" s="38"/>
      <c r="D261" s="11">
        <v>15</v>
      </c>
      <c r="G261" s="7">
        <f t="shared" si="3"/>
        <v>0</v>
      </c>
    </row>
    <row r="262" spans="1:7" ht="44.65" customHeight="1" x14ac:dyDescent="0.65">
      <c r="A262" s="72" t="s">
        <v>131</v>
      </c>
      <c r="B262" s="107" t="s">
        <v>7</v>
      </c>
      <c r="C262" s="37"/>
      <c r="D262" s="10">
        <v>0</v>
      </c>
      <c r="G262" s="7">
        <f t="shared" si="3"/>
        <v>0</v>
      </c>
    </row>
    <row r="263" spans="1:7" ht="81.400000000000006" customHeight="1" x14ac:dyDescent="0.65">
      <c r="A263" s="72"/>
      <c r="B263" s="107" t="s">
        <v>11</v>
      </c>
      <c r="C263" s="37"/>
      <c r="D263" s="10">
        <v>10</v>
      </c>
      <c r="G263" s="7">
        <f t="shared" ref="G263:G324" si="4">IF(C263="x",D263,0)</f>
        <v>0</v>
      </c>
    </row>
    <row r="264" spans="1:7" x14ac:dyDescent="0.65">
      <c r="A264" s="88" t="s">
        <v>132</v>
      </c>
      <c r="B264" s="88"/>
      <c r="C264" s="88"/>
      <c r="D264" s="88"/>
      <c r="G264" s="7">
        <f t="shared" si="4"/>
        <v>0</v>
      </c>
    </row>
    <row r="265" spans="1:7" ht="79.5" customHeight="1" x14ac:dyDescent="0.65">
      <c r="A265" s="73" t="s">
        <v>228</v>
      </c>
      <c r="B265" s="108" t="s">
        <v>7</v>
      </c>
      <c r="C265" s="38"/>
      <c r="D265" s="11">
        <v>0</v>
      </c>
      <c r="G265" s="7">
        <f t="shared" si="4"/>
        <v>0</v>
      </c>
    </row>
    <row r="266" spans="1:7" ht="27.75" x14ac:dyDescent="0.65">
      <c r="A266" s="73"/>
      <c r="B266" s="108" t="s">
        <v>298</v>
      </c>
      <c r="C266" s="38"/>
      <c r="D266" s="11">
        <v>5</v>
      </c>
      <c r="G266" s="7">
        <f t="shared" si="4"/>
        <v>0</v>
      </c>
    </row>
    <row r="267" spans="1:7" ht="42" x14ac:dyDescent="0.65">
      <c r="A267" s="73"/>
      <c r="B267" s="116" t="s">
        <v>133</v>
      </c>
      <c r="C267" s="38"/>
      <c r="D267" s="11">
        <v>15</v>
      </c>
      <c r="G267" s="7">
        <f t="shared" si="4"/>
        <v>0</v>
      </c>
    </row>
    <row r="268" spans="1:7" ht="59.65" customHeight="1" x14ac:dyDescent="0.65">
      <c r="A268" s="72" t="s">
        <v>229</v>
      </c>
      <c r="B268" s="107" t="s">
        <v>7</v>
      </c>
      <c r="C268" s="37"/>
      <c r="D268" s="10">
        <v>0</v>
      </c>
      <c r="G268" s="7">
        <f t="shared" si="4"/>
        <v>0</v>
      </c>
    </row>
    <row r="269" spans="1:7" ht="27.75" x14ac:dyDescent="0.65">
      <c r="A269" s="72"/>
      <c r="B269" s="107" t="s">
        <v>299</v>
      </c>
      <c r="C269" s="37"/>
      <c r="D269" s="10">
        <v>5</v>
      </c>
      <c r="G269" s="7">
        <f t="shared" si="4"/>
        <v>0</v>
      </c>
    </row>
    <row r="270" spans="1:7" ht="42" x14ac:dyDescent="0.65">
      <c r="A270" s="72"/>
      <c r="B270" s="117" t="s">
        <v>133</v>
      </c>
      <c r="C270" s="37"/>
      <c r="D270" s="10">
        <v>15</v>
      </c>
      <c r="G270" s="7">
        <f t="shared" si="4"/>
        <v>0</v>
      </c>
    </row>
    <row r="271" spans="1:7" ht="42" x14ac:dyDescent="0.65">
      <c r="A271" s="73" t="s">
        <v>271</v>
      </c>
      <c r="B271" s="108" t="s">
        <v>134</v>
      </c>
      <c r="C271" s="38"/>
      <c r="D271" s="11">
        <v>0</v>
      </c>
      <c r="G271" s="7">
        <f t="shared" si="4"/>
        <v>0</v>
      </c>
    </row>
    <row r="272" spans="1:7" ht="42" x14ac:dyDescent="0.65">
      <c r="A272" s="73"/>
      <c r="B272" s="108" t="s">
        <v>135</v>
      </c>
      <c r="C272" s="38"/>
      <c r="D272" s="11">
        <v>5</v>
      </c>
      <c r="G272" s="7">
        <f t="shared" si="4"/>
        <v>0</v>
      </c>
    </row>
    <row r="273" spans="1:7" ht="27.75" x14ac:dyDescent="0.65">
      <c r="A273" s="73"/>
      <c r="B273" s="108" t="s">
        <v>7</v>
      </c>
      <c r="C273" s="38"/>
      <c r="D273" s="11">
        <v>15</v>
      </c>
      <c r="G273" s="7">
        <f t="shared" si="4"/>
        <v>0</v>
      </c>
    </row>
    <row r="274" spans="1:7" ht="59.65" customHeight="1" x14ac:dyDescent="0.65">
      <c r="A274" s="72" t="s">
        <v>230</v>
      </c>
      <c r="B274" s="107" t="s">
        <v>7</v>
      </c>
      <c r="C274" s="37"/>
      <c r="D274" s="10">
        <v>0</v>
      </c>
      <c r="G274" s="7">
        <f t="shared" si="4"/>
        <v>0</v>
      </c>
    </row>
    <row r="275" spans="1:7" ht="27.75" x14ac:dyDescent="0.65">
      <c r="A275" s="72"/>
      <c r="B275" s="107" t="s">
        <v>136</v>
      </c>
      <c r="C275" s="37"/>
      <c r="D275" s="10">
        <v>5</v>
      </c>
      <c r="G275" s="7">
        <f t="shared" si="4"/>
        <v>0</v>
      </c>
    </row>
    <row r="276" spans="1:7" ht="42" x14ac:dyDescent="0.65">
      <c r="A276" s="72"/>
      <c r="B276" s="117" t="s">
        <v>133</v>
      </c>
      <c r="C276" s="37"/>
      <c r="D276" s="10">
        <v>15</v>
      </c>
      <c r="G276" s="7">
        <f t="shared" si="4"/>
        <v>0</v>
      </c>
    </row>
    <row r="277" spans="1:7" ht="79.5" customHeight="1" x14ac:dyDescent="0.65">
      <c r="A277" s="73" t="s">
        <v>231</v>
      </c>
      <c r="B277" s="108" t="s">
        <v>7</v>
      </c>
      <c r="C277" s="38"/>
      <c r="D277" s="11">
        <v>0</v>
      </c>
      <c r="G277" s="7">
        <f t="shared" si="4"/>
        <v>0</v>
      </c>
    </row>
    <row r="278" spans="1:7" ht="27.75" x14ac:dyDescent="0.65">
      <c r="A278" s="73"/>
      <c r="B278" s="108" t="s">
        <v>137</v>
      </c>
      <c r="C278" s="38"/>
      <c r="D278" s="11">
        <v>5</v>
      </c>
      <c r="G278" s="7">
        <f t="shared" si="4"/>
        <v>0</v>
      </c>
    </row>
    <row r="279" spans="1:7" ht="42" x14ac:dyDescent="0.65">
      <c r="A279" s="73"/>
      <c r="B279" s="108" t="s">
        <v>138</v>
      </c>
      <c r="C279" s="38" t="s">
        <v>300</v>
      </c>
      <c r="D279" s="11">
        <v>10</v>
      </c>
      <c r="G279" s="7">
        <f t="shared" si="4"/>
        <v>10</v>
      </c>
    </row>
    <row r="280" spans="1:7" ht="42" customHeight="1" x14ac:dyDescent="0.65">
      <c r="A280" s="74" t="s">
        <v>284</v>
      </c>
      <c r="B280" s="74"/>
      <c r="C280" s="74"/>
      <c r="D280" s="105">
        <f>G280</f>
        <v>10</v>
      </c>
      <c r="F280" s="7">
        <v>7</v>
      </c>
      <c r="G280" s="13">
        <f>SUM(G256:G279)</f>
        <v>10</v>
      </c>
    </row>
    <row r="281" spans="1:7" x14ac:dyDescent="0.65">
      <c r="A281" s="75"/>
      <c r="B281" s="75"/>
      <c r="C281" s="75"/>
      <c r="D281" s="75"/>
    </row>
    <row r="282" spans="1:7" ht="33" customHeight="1" x14ac:dyDescent="0.65">
      <c r="A282" s="78" t="s">
        <v>249</v>
      </c>
      <c r="B282" s="78"/>
      <c r="C282" s="78"/>
      <c r="D282" s="78"/>
    </row>
    <row r="283" spans="1:7" x14ac:dyDescent="0.65">
      <c r="A283" s="8" t="s">
        <v>4</v>
      </c>
      <c r="B283" s="115" t="s">
        <v>5</v>
      </c>
      <c r="C283" s="39"/>
      <c r="D283" s="14" t="s">
        <v>6</v>
      </c>
    </row>
    <row r="284" spans="1:7" x14ac:dyDescent="0.65">
      <c r="A284" s="88" t="s">
        <v>139</v>
      </c>
      <c r="B284" s="88"/>
      <c r="C284" s="88"/>
      <c r="D284" s="88"/>
    </row>
    <row r="285" spans="1:7" ht="119.25" customHeight="1" x14ac:dyDescent="0.65">
      <c r="A285" s="72" t="s">
        <v>232</v>
      </c>
      <c r="B285" s="107" t="s">
        <v>140</v>
      </c>
      <c r="C285" s="37"/>
      <c r="D285" s="10">
        <v>0</v>
      </c>
      <c r="G285" s="7">
        <f t="shared" si="4"/>
        <v>0</v>
      </c>
    </row>
    <row r="286" spans="1:7" ht="63" x14ac:dyDescent="0.65">
      <c r="A286" s="72"/>
      <c r="B286" s="117" t="s">
        <v>141</v>
      </c>
      <c r="C286" s="37"/>
      <c r="D286" s="10">
        <v>2.5</v>
      </c>
      <c r="G286" s="7">
        <f t="shared" si="4"/>
        <v>0</v>
      </c>
    </row>
    <row r="287" spans="1:7" ht="27.75" x14ac:dyDescent="0.65">
      <c r="A287" s="72"/>
      <c r="B287" s="107" t="s">
        <v>142</v>
      </c>
      <c r="C287" s="37"/>
      <c r="D287" s="10">
        <v>7.5</v>
      </c>
      <c r="G287" s="7">
        <f t="shared" si="4"/>
        <v>0</v>
      </c>
    </row>
    <row r="288" spans="1:7" ht="99.4" customHeight="1" x14ac:dyDescent="0.65">
      <c r="A288" s="73" t="s">
        <v>233</v>
      </c>
      <c r="B288" s="108" t="s">
        <v>143</v>
      </c>
      <c r="C288" s="38"/>
      <c r="D288" s="11">
        <v>0</v>
      </c>
      <c r="G288" s="7">
        <f t="shared" si="4"/>
        <v>0</v>
      </c>
    </row>
    <row r="289" spans="1:7" ht="42" x14ac:dyDescent="0.65">
      <c r="A289" s="73"/>
      <c r="B289" s="108" t="s">
        <v>144</v>
      </c>
      <c r="C289" s="38"/>
      <c r="D289" s="11">
        <v>2.5</v>
      </c>
      <c r="G289" s="7">
        <f t="shared" si="4"/>
        <v>0</v>
      </c>
    </row>
    <row r="290" spans="1:7" ht="42" x14ac:dyDescent="0.65">
      <c r="A290" s="73"/>
      <c r="B290" s="108" t="s">
        <v>234</v>
      </c>
      <c r="C290" s="38"/>
      <c r="D290" s="11">
        <v>7.5</v>
      </c>
      <c r="G290" s="7">
        <f t="shared" si="4"/>
        <v>0</v>
      </c>
    </row>
    <row r="291" spans="1:7" x14ac:dyDescent="0.65">
      <c r="A291" s="88" t="s">
        <v>145</v>
      </c>
      <c r="B291" s="88"/>
      <c r="C291" s="88"/>
      <c r="D291" s="88"/>
      <c r="G291" s="7">
        <f t="shared" si="4"/>
        <v>0</v>
      </c>
    </row>
    <row r="292" spans="1:7" ht="119.25" customHeight="1" x14ac:dyDescent="0.65">
      <c r="A292" s="72" t="s">
        <v>235</v>
      </c>
      <c r="B292" s="107" t="s">
        <v>146</v>
      </c>
      <c r="C292" s="37"/>
      <c r="D292" s="10">
        <v>0</v>
      </c>
      <c r="G292" s="7">
        <f t="shared" si="4"/>
        <v>0</v>
      </c>
    </row>
    <row r="293" spans="1:7" ht="42" x14ac:dyDescent="0.65">
      <c r="A293" s="72"/>
      <c r="B293" s="117" t="s">
        <v>147</v>
      </c>
      <c r="C293" s="37"/>
      <c r="D293" s="10">
        <v>2.5</v>
      </c>
      <c r="G293" s="7">
        <f t="shared" si="4"/>
        <v>0</v>
      </c>
    </row>
    <row r="294" spans="1:7" ht="27.75" x14ac:dyDescent="0.65">
      <c r="A294" s="72"/>
      <c r="B294" s="117" t="s">
        <v>148</v>
      </c>
      <c r="C294" s="37"/>
      <c r="D294" s="10">
        <v>7.5</v>
      </c>
      <c r="G294" s="7">
        <f t="shared" si="4"/>
        <v>0</v>
      </c>
    </row>
    <row r="295" spans="1:7" ht="79.5" customHeight="1" x14ac:dyDescent="0.65">
      <c r="A295" s="89" t="s">
        <v>236</v>
      </c>
      <c r="B295" s="118" t="s">
        <v>149</v>
      </c>
      <c r="C295" s="42"/>
      <c r="D295" s="18">
        <v>0</v>
      </c>
      <c r="G295" s="7">
        <f t="shared" si="4"/>
        <v>0</v>
      </c>
    </row>
    <row r="296" spans="1:7" ht="42" x14ac:dyDescent="0.65">
      <c r="A296" s="89"/>
      <c r="B296" s="111" t="s">
        <v>150</v>
      </c>
      <c r="C296" s="42"/>
      <c r="D296" s="18">
        <v>2.5</v>
      </c>
      <c r="G296" s="7">
        <f t="shared" si="4"/>
        <v>0</v>
      </c>
    </row>
    <row r="297" spans="1:7" ht="27.75" x14ac:dyDescent="0.65">
      <c r="A297" s="89"/>
      <c r="B297" s="111" t="s">
        <v>151</v>
      </c>
      <c r="C297" s="42"/>
      <c r="D297" s="18">
        <v>7.5</v>
      </c>
      <c r="G297" s="7">
        <f t="shared" si="4"/>
        <v>0</v>
      </c>
    </row>
    <row r="298" spans="1:7" x14ac:dyDescent="0.65">
      <c r="A298" s="88" t="s">
        <v>152</v>
      </c>
      <c r="B298" s="88"/>
      <c r="C298" s="88"/>
      <c r="D298" s="88"/>
      <c r="G298" s="7">
        <f t="shared" si="4"/>
        <v>0</v>
      </c>
    </row>
    <row r="299" spans="1:7" ht="258.39999999999998" customHeight="1" x14ac:dyDescent="0.65">
      <c r="A299" s="72" t="s">
        <v>237</v>
      </c>
      <c r="B299" s="107" t="s">
        <v>7</v>
      </c>
      <c r="C299" s="37"/>
      <c r="D299" s="10">
        <v>0</v>
      </c>
      <c r="G299" s="7">
        <f t="shared" si="4"/>
        <v>0</v>
      </c>
    </row>
    <row r="300" spans="1:7" ht="27.75" x14ac:dyDescent="0.65">
      <c r="A300" s="72"/>
      <c r="B300" s="107" t="s">
        <v>153</v>
      </c>
      <c r="C300" s="37"/>
      <c r="D300" s="10">
        <v>2.5</v>
      </c>
      <c r="G300" s="7">
        <f t="shared" si="4"/>
        <v>0</v>
      </c>
    </row>
    <row r="301" spans="1:7" ht="27.75" x14ac:dyDescent="0.65">
      <c r="A301" s="72"/>
      <c r="B301" s="107" t="s">
        <v>154</v>
      </c>
      <c r="C301" s="37"/>
      <c r="D301" s="10">
        <v>5</v>
      </c>
      <c r="G301" s="7">
        <f t="shared" si="4"/>
        <v>0</v>
      </c>
    </row>
    <row r="302" spans="1:7" ht="27.75" x14ac:dyDescent="0.65">
      <c r="A302" s="89" t="s">
        <v>272</v>
      </c>
      <c r="B302" s="111" t="s">
        <v>7</v>
      </c>
      <c r="C302" s="42"/>
      <c r="D302" s="18">
        <v>0</v>
      </c>
      <c r="G302" s="7">
        <f t="shared" si="4"/>
        <v>0</v>
      </c>
    </row>
    <row r="303" spans="1:7" ht="27.75" x14ac:dyDescent="0.65">
      <c r="A303" s="89"/>
      <c r="B303" s="111" t="s">
        <v>11</v>
      </c>
      <c r="C303" s="42"/>
      <c r="D303" s="18">
        <v>5</v>
      </c>
      <c r="G303" s="7">
        <f t="shared" si="4"/>
        <v>0</v>
      </c>
    </row>
    <row r="304" spans="1:7" ht="79.5" customHeight="1" x14ac:dyDescent="0.65">
      <c r="A304" s="72" t="s">
        <v>238</v>
      </c>
      <c r="B304" s="107" t="s">
        <v>155</v>
      </c>
      <c r="C304" s="37"/>
      <c r="D304" s="10">
        <v>0</v>
      </c>
      <c r="G304" s="7">
        <f t="shared" si="4"/>
        <v>0</v>
      </c>
    </row>
    <row r="305" spans="1:7" ht="42" x14ac:dyDescent="0.65">
      <c r="A305" s="72"/>
      <c r="B305" s="107" t="s">
        <v>239</v>
      </c>
      <c r="C305" s="37"/>
      <c r="D305" s="10">
        <v>2.5</v>
      </c>
      <c r="G305" s="7">
        <f t="shared" si="4"/>
        <v>0</v>
      </c>
    </row>
    <row r="306" spans="1:7" ht="27.75" x14ac:dyDescent="0.65">
      <c r="A306" s="72"/>
      <c r="B306" s="107" t="s">
        <v>156</v>
      </c>
      <c r="C306" s="37"/>
      <c r="D306" s="10">
        <v>5</v>
      </c>
      <c r="G306" s="7">
        <f t="shared" si="4"/>
        <v>0</v>
      </c>
    </row>
    <row r="307" spans="1:7" ht="79.5" customHeight="1" x14ac:dyDescent="0.65">
      <c r="A307" s="89" t="s">
        <v>240</v>
      </c>
      <c r="B307" s="111" t="s">
        <v>157</v>
      </c>
      <c r="C307" s="42"/>
      <c r="D307" s="18">
        <v>0</v>
      </c>
      <c r="G307" s="7">
        <f t="shared" si="4"/>
        <v>0</v>
      </c>
    </row>
    <row r="308" spans="1:7" ht="42" x14ac:dyDescent="0.65">
      <c r="A308" s="89"/>
      <c r="B308" s="111" t="s">
        <v>158</v>
      </c>
      <c r="C308" s="42"/>
      <c r="D308" s="18">
        <v>2.5</v>
      </c>
      <c r="G308" s="7">
        <f t="shared" si="4"/>
        <v>0</v>
      </c>
    </row>
    <row r="309" spans="1:7" ht="27.75" x14ac:dyDescent="0.65">
      <c r="A309" s="89"/>
      <c r="B309" s="111" t="s">
        <v>159</v>
      </c>
      <c r="C309" s="42"/>
      <c r="D309" s="18">
        <v>5</v>
      </c>
      <c r="G309" s="7">
        <f t="shared" si="4"/>
        <v>0</v>
      </c>
    </row>
    <row r="310" spans="1:7" x14ac:dyDescent="0.65">
      <c r="A310" s="88" t="s">
        <v>160</v>
      </c>
      <c r="B310" s="88"/>
      <c r="C310" s="88"/>
      <c r="D310" s="88"/>
      <c r="G310" s="7">
        <f t="shared" si="4"/>
        <v>0</v>
      </c>
    </row>
    <row r="311" spans="1:7" ht="119.25" customHeight="1" x14ac:dyDescent="0.65">
      <c r="A311" s="72" t="s">
        <v>241</v>
      </c>
      <c r="B311" s="107" t="s">
        <v>7</v>
      </c>
      <c r="C311" s="37"/>
      <c r="D311" s="10">
        <v>0</v>
      </c>
      <c r="G311" s="7">
        <f t="shared" si="4"/>
        <v>0</v>
      </c>
    </row>
    <row r="312" spans="1:7" ht="42" x14ac:dyDescent="0.65">
      <c r="A312" s="72"/>
      <c r="B312" s="117" t="s">
        <v>161</v>
      </c>
      <c r="C312" s="37"/>
      <c r="D312" s="10">
        <v>2.5</v>
      </c>
      <c r="G312" s="7">
        <f t="shared" si="4"/>
        <v>0</v>
      </c>
    </row>
    <row r="313" spans="1:7" ht="27.75" x14ac:dyDescent="0.65">
      <c r="A313" s="72"/>
      <c r="B313" s="107" t="s">
        <v>162</v>
      </c>
      <c r="C313" s="37"/>
      <c r="D313" s="10">
        <v>7.5</v>
      </c>
      <c r="G313" s="7">
        <f t="shared" si="4"/>
        <v>0</v>
      </c>
    </row>
    <row r="314" spans="1:7" ht="79.5" customHeight="1" x14ac:dyDescent="0.65">
      <c r="A314" s="73" t="s">
        <v>242</v>
      </c>
      <c r="B314" s="108" t="s">
        <v>7</v>
      </c>
      <c r="C314" s="38"/>
      <c r="D314" s="11">
        <v>0</v>
      </c>
      <c r="G314" s="7">
        <f t="shared" si="4"/>
        <v>0</v>
      </c>
    </row>
    <row r="315" spans="1:7" ht="42" x14ac:dyDescent="0.65">
      <c r="A315" s="73"/>
      <c r="B315" s="108" t="s">
        <v>163</v>
      </c>
      <c r="C315" s="38"/>
      <c r="D315" s="11">
        <v>2.5</v>
      </c>
      <c r="G315" s="7">
        <f t="shared" si="4"/>
        <v>0</v>
      </c>
    </row>
    <row r="316" spans="1:7" ht="42" x14ac:dyDescent="0.65">
      <c r="A316" s="73"/>
      <c r="B316" s="108" t="s">
        <v>164</v>
      </c>
      <c r="C316" s="38"/>
      <c r="D316" s="11">
        <v>7.5</v>
      </c>
      <c r="G316" s="7">
        <f t="shared" si="4"/>
        <v>0</v>
      </c>
    </row>
    <row r="317" spans="1:7" x14ac:dyDescent="0.65">
      <c r="A317" s="88" t="s">
        <v>165</v>
      </c>
      <c r="B317" s="88"/>
      <c r="C317" s="88"/>
      <c r="D317" s="88"/>
      <c r="G317" s="7">
        <f t="shared" si="4"/>
        <v>0</v>
      </c>
    </row>
    <row r="318" spans="1:7" ht="99.4" customHeight="1" x14ac:dyDescent="0.65">
      <c r="A318" s="73" t="s">
        <v>243</v>
      </c>
      <c r="B318" s="116" t="s">
        <v>166</v>
      </c>
      <c r="C318" s="38"/>
      <c r="D318" s="11">
        <v>0</v>
      </c>
      <c r="G318" s="7">
        <f t="shared" si="4"/>
        <v>0</v>
      </c>
    </row>
    <row r="319" spans="1:7" ht="84" x14ac:dyDescent="0.65">
      <c r="A319" s="73"/>
      <c r="B319" s="116" t="s">
        <v>167</v>
      </c>
      <c r="C319" s="38"/>
      <c r="D319" s="11">
        <v>2.5</v>
      </c>
      <c r="G319" s="7">
        <f t="shared" si="4"/>
        <v>0</v>
      </c>
    </row>
    <row r="320" spans="1:7" ht="27.75" x14ac:dyDescent="0.65">
      <c r="A320" s="73"/>
      <c r="B320" s="108" t="s">
        <v>11</v>
      </c>
      <c r="C320" s="38"/>
      <c r="D320" s="11">
        <v>5</v>
      </c>
      <c r="G320" s="7">
        <f t="shared" si="4"/>
        <v>0</v>
      </c>
    </row>
    <row r="321" spans="1:7" ht="99.4" customHeight="1" x14ac:dyDescent="0.65">
      <c r="A321" s="72" t="s">
        <v>244</v>
      </c>
      <c r="B321" s="107" t="s">
        <v>168</v>
      </c>
      <c r="C321" s="37"/>
      <c r="D321" s="10">
        <v>0</v>
      </c>
      <c r="G321" s="7">
        <f t="shared" si="4"/>
        <v>0</v>
      </c>
    </row>
    <row r="322" spans="1:7" ht="84" x14ac:dyDescent="0.65">
      <c r="A322" s="72"/>
      <c r="B322" s="117" t="s">
        <v>169</v>
      </c>
      <c r="C322" s="37"/>
      <c r="D322" s="10">
        <v>2.5</v>
      </c>
      <c r="G322" s="7">
        <f t="shared" si="4"/>
        <v>0</v>
      </c>
    </row>
    <row r="323" spans="1:7" x14ac:dyDescent="0.65">
      <c r="A323" s="72"/>
      <c r="B323" s="107" t="s">
        <v>11</v>
      </c>
      <c r="C323" s="48"/>
      <c r="D323" s="10">
        <v>5</v>
      </c>
      <c r="G323" s="7">
        <f t="shared" si="4"/>
        <v>0</v>
      </c>
    </row>
    <row r="324" spans="1:7" ht="60" customHeight="1" x14ac:dyDescent="0.65">
      <c r="A324" s="73" t="s">
        <v>273</v>
      </c>
      <c r="B324" s="108" t="s">
        <v>170</v>
      </c>
      <c r="C324" s="38"/>
      <c r="D324" s="11">
        <v>0</v>
      </c>
      <c r="G324" s="7">
        <f t="shared" si="4"/>
        <v>0</v>
      </c>
    </row>
    <row r="325" spans="1:7" ht="54.75" customHeight="1" x14ac:dyDescent="0.65">
      <c r="A325" s="73"/>
      <c r="B325" s="108" t="s">
        <v>171</v>
      </c>
      <c r="C325" s="38"/>
      <c r="D325" s="11">
        <v>2.5</v>
      </c>
      <c r="G325" s="7">
        <f t="shared" ref="G325:G340" si="5">IF(C325="x",D325,0)</f>
        <v>0</v>
      </c>
    </row>
    <row r="326" spans="1:7" ht="52.15" customHeight="1" x14ac:dyDescent="0.65">
      <c r="A326" s="73"/>
      <c r="B326" s="108" t="s">
        <v>11</v>
      </c>
      <c r="C326" s="38"/>
      <c r="D326" s="11">
        <v>5</v>
      </c>
      <c r="G326" s="7">
        <f t="shared" si="5"/>
        <v>0</v>
      </c>
    </row>
    <row r="327" spans="1:7" ht="119.25" customHeight="1" x14ac:dyDescent="0.65">
      <c r="A327" s="72" t="s">
        <v>245</v>
      </c>
      <c r="B327" s="107" t="s">
        <v>172</v>
      </c>
      <c r="C327" s="37"/>
      <c r="D327" s="10">
        <v>0</v>
      </c>
      <c r="G327" s="7">
        <f t="shared" si="5"/>
        <v>0</v>
      </c>
    </row>
    <row r="328" spans="1:7" ht="27.75" x14ac:dyDescent="0.65">
      <c r="A328" s="72"/>
      <c r="B328" s="107" t="s">
        <v>173</v>
      </c>
      <c r="C328" s="37"/>
      <c r="D328" s="10">
        <v>2.5</v>
      </c>
      <c r="G328" s="7">
        <f t="shared" si="5"/>
        <v>0</v>
      </c>
    </row>
    <row r="329" spans="1:7" ht="27.75" x14ac:dyDescent="0.65">
      <c r="A329" s="72"/>
      <c r="B329" s="107" t="s">
        <v>174</v>
      </c>
      <c r="C329" s="37"/>
      <c r="D329" s="10">
        <v>5</v>
      </c>
      <c r="G329" s="7">
        <f t="shared" si="5"/>
        <v>0</v>
      </c>
    </row>
    <row r="330" spans="1:7" x14ac:dyDescent="0.65">
      <c r="A330" s="88" t="s">
        <v>175</v>
      </c>
      <c r="B330" s="88"/>
      <c r="C330" s="88"/>
      <c r="D330" s="88"/>
      <c r="G330" s="7">
        <f t="shared" si="5"/>
        <v>0</v>
      </c>
    </row>
    <row r="331" spans="1:7" ht="159" customHeight="1" x14ac:dyDescent="0.65">
      <c r="A331" s="72" t="s">
        <v>246</v>
      </c>
      <c r="B331" s="107" t="s">
        <v>172</v>
      </c>
      <c r="C331" s="37"/>
      <c r="D331" s="10">
        <v>0</v>
      </c>
      <c r="G331" s="7">
        <f t="shared" si="5"/>
        <v>0</v>
      </c>
    </row>
    <row r="332" spans="1:7" ht="27.75" x14ac:dyDescent="0.65">
      <c r="A332" s="72"/>
      <c r="B332" s="107" t="s">
        <v>173</v>
      </c>
      <c r="C332" s="37"/>
      <c r="D332" s="10">
        <v>2.5</v>
      </c>
      <c r="G332" s="7">
        <f t="shared" si="5"/>
        <v>0</v>
      </c>
    </row>
    <row r="333" spans="1:7" ht="27.75" x14ac:dyDescent="0.65">
      <c r="A333" s="72"/>
      <c r="B333" s="107" t="s">
        <v>174</v>
      </c>
      <c r="C333" s="37"/>
      <c r="D333" s="10">
        <v>5</v>
      </c>
      <c r="G333" s="7">
        <f t="shared" si="5"/>
        <v>0</v>
      </c>
    </row>
    <row r="334" spans="1:7" ht="59.65" customHeight="1" x14ac:dyDescent="0.65">
      <c r="A334" s="73" t="s">
        <v>247</v>
      </c>
      <c r="B334" s="108" t="s">
        <v>176</v>
      </c>
      <c r="C334" s="38" t="s">
        <v>300</v>
      </c>
      <c r="D334" s="11">
        <v>0</v>
      </c>
      <c r="G334" s="7">
        <f t="shared" si="5"/>
        <v>0</v>
      </c>
    </row>
    <row r="335" spans="1:7" ht="42" x14ac:dyDescent="0.65">
      <c r="A335" s="73"/>
      <c r="B335" s="108" t="s">
        <v>177</v>
      </c>
      <c r="C335" s="38"/>
      <c r="D335" s="80">
        <v>2.5</v>
      </c>
      <c r="G335" s="7">
        <f t="shared" si="5"/>
        <v>0</v>
      </c>
    </row>
    <row r="336" spans="1:7" ht="27.75" x14ac:dyDescent="0.65">
      <c r="A336" s="73"/>
      <c r="B336" s="116" t="s">
        <v>178</v>
      </c>
      <c r="C336" s="38"/>
      <c r="D336" s="80"/>
      <c r="G336" s="7">
        <f t="shared" si="5"/>
        <v>0</v>
      </c>
    </row>
    <row r="337" spans="1:7" ht="42" x14ac:dyDescent="0.65">
      <c r="A337" s="73"/>
      <c r="B337" s="108" t="s">
        <v>179</v>
      </c>
      <c r="C337" s="38" t="s">
        <v>300</v>
      </c>
      <c r="D337" s="11">
        <v>5</v>
      </c>
      <c r="G337" s="7">
        <f t="shared" si="5"/>
        <v>5</v>
      </c>
    </row>
    <row r="338" spans="1:7" ht="79.5" customHeight="1" x14ac:dyDescent="0.65">
      <c r="A338" s="72" t="s">
        <v>248</v>
      </c>
      <c r="B338" s="107" t="s">
        <v>180</v>
      </c>
      <c r="C338" s="37"/>
      <c r="D338" s="10">
        <v>0</v>
      </c>
      <c r="G338" s="7">
        <f t="shared" si="5"/>
        <v>0</v>
      </c>
    </row>
    <row r="339" spans="1:7" ht="27.75" x14ac:dyDescent="0.65">
      <c r="A339" s="72"/>
      <c r="B339" s="107" t="s">
        <v>181</v>
      </c>
      <c r="C339" s="37"/>
      <c r="D339" s="10">
        <v>2.5</v>
      </c>
      <c r="G339" s="7">
        <f t="shared" si="5"/>
        <v>0</v>
      </c>
    </row>
    <row r="340" spans="1:7" ht="27.75" x14ac:dyDescent="0.65">
      <c r="A340" s="72"/>
      <c r="B340" s="107" t="s">
        <v>182</v>
      </c>
      <c r="C340" s="37"/>
      <c r="D340" s="10">
        <v>5</v>
      </c>
      <c r="G340" s="7">
        <f t="shared" si="5"/>
        <v>0</v>
      </c>
    </row>
    <row r="341" spans="1:7" ht="51.75" customHeight="1" x14ac:dyDescent="0.65">
      <c r="A341" s="74" t="s">
        <v>283</v>
      </c>
      <c r="B341" s="74"/>
      <c r="C341" s="74"/>
      <c r="D341" s="105">
        <f>G341</f>
        <v>5</v>
      </c>
      <c r="F341" s="7">
        <v>8</v>
      </c>
      <c r="G341" s="13">
        <f>SUM(G285:G340)</f>
        <v>5</v>
      </c>
    </row>
    <row r="342" spans="1:7" x14ac:dyDescent="0.65">
      <c r="A342" s="75"/>
      <c r="B342" s="75"/>
      <c r="C342" s="75"/>
      <c r="D342" s="75"/>
    </row>
    <row r="343" spans="1:7" x14ac:dyDescent="0.65">
      <c r="A343" s="75"/>
      <c r="B343" s="75"/>
      <c r="C343" s="75"/>
      <c r="D343" s="75"/>
    </row>
    <row r="344" spans="1:7" ht="30.75" x14ac:dyDescent="0.9">
      <c r="A344" s="99" t="s">
        <v>194</v>
      </c>
      <c r="B344" s="99"/>
      <c r="C344" s="99"/>
      <c r="D344" s="99"/>
    </row>
    <row r="345" spans="1:7" x14ac:dyDescent="0.65">
      <c r="A345" s="97"/>
      <c r="B345" s="97"/>
      <c r="C345" s="49"/>
      <c r="D345" s="14" t="s">
        <v>6</v>
      </c>
      <c r="F345" s="24"/>
    </row>
    <row r="346" spans="1:7" x14ac:dyDescent="0.65">
      <c r="A346" s="98" t="s">
        <v>183</v>
      </c>
      <c r="B346" s="98"/>
      <c r="C346" s="39"/>
      <c r="D346" s="14" t="s">
        <v>184</v>
      </c>
      <c r="F346" s="24"/>
    </row>
    <row r="347" spans="1:7" ht="30.4" x14ac:dyDescent="0.65">
      <c r="A347" s="76" t="s">
        <v>185</v>
      </c>
      <c r="B347" s="76"/>
      <c r="C347" s="76"/>
      <c r="D347" s="106">
        <f>D44</f>
        <v>20</v>
      </c>
      <c r="E347" s="25"/>
      <c r="F347" s="24"/>
    </row>
    <row r="348" spans="1:7" ht="30.4" x14ac:dyDescent="0.65">
      <c r="A348" s="76" t="s">
        <v>186</v>
      </c>
      <c r="B348" s="76"/>
      <c r="C348" s="76"/>
      <c r="D348" s="106">
        <f>D91</f>
        <v>10</v>
      </c>
      <c r="E348" s="25"/>
      <c r="F348" s="24"/>
    </row>
    <row r="349" spans="1:7" ht="30.4" x14ac:dyDescent="0.65">
      <c r="A349" s="76" t="s">
        <v>187</v>
      </c>
      <c r="B349" s="76"/>
      <c r="C349" s="76"/>
      <c r="D349" s="106">
        <f>D122</f>
        <v>10</v>
      </c>
      <c r="E349" s="25"/>
      <c r="F349" s="24"/>
    </row>
    <row r="350" spans="1:7" ht="30.4" x14ac:dyDescent="0.65">
      <c r="A350" s="76" t="s">
        <v>188</v>
      </c>
      <c r="B350" s="76"/>
      <c r="C350" s="76"/>
      <c r="D350" s="106">
        <f>D184</f>
        <v>7.5</v>
      </c>
      <c r="E350" s="25"/>
      <c r="F350" s="24"/>
    </row>
    <row r="351" spans="1:7" ht="30.4" x14ac:dyDescent="0.65">
      <c r="A351" s="76" t="s">
        <v>189</v>
      </c>
      <c r="B351" s="76"/>
      <c r="C351" s="76"/>
      <c r="D351" s="106">
        <f>D218</f>
        <v>10</v>
      </c>
      <c r="E351" s="25"/>
      <c r="F351" s="24"/>
    </row>
    <row r="352" spans="1:7" ht="30.4" x14ac:dyDescent="0.65">
      <c r="A352" s="76" t="s">
        <v>190</v>
      </c>
      <c r="B352" s="76"/>
      <c r="C352" s="76"/>
      <c r="D352" s="106">
        <f>D251</f>
        <v>5</v>
      </c>
      <c r="E352" s="25"/>
      <c r="F352" s="24"/>
    </row>
    <row r="353" spans="1:6" ht="30.4" x14ac:dyDescent="0.65">
      <c r="A353" s="76" t="s">
        <v>191</v>
      </c>
      <c r="B353" s="76"/>
      <c r="C353" s="76"/>
      <c r="D353" s="106">
        <f>D280</f>
        <v>10</v>
      </c>
      <c r="E353" s="25"/>
      <c r="F353" s="24"/>
    </row>
    <row r="354" spans="1:6" ht="30.4" x14ac:dyDescent="0.65">
      <c r="A354" s="76" t="s">
        <v>192</v>
      </c>
      <c r="B354" s="76"/>
      <c r="C354" s="76"/>
      <c r="D354" s="106">
        <f>D341</f>
        <v>5</v>
      </c>
      <c r="E354" s="26"/>
      <c r="F354" s="27"/>
    </row>
    <row r="355" spans="1:6" ht="262.89999999999998" customHeight="1" x14ac:dyDescent="0.65">
      <c r="A355" s="100"/>
      <c r="B355" s="101"/>
      <c r="C355" s="101"/>
      <c r="D355" s="102"/>
      <c r="E355" s="26"/>
      <c r="F355" s="27"/>
    </row>
    <row r="356" spans="1:6" ht="20.25" customHeight="1" x14ac:dyDescent="0.65">
      <c r="E356" s="26"/>
      <c r="F356" s="26"/>
    </row>
    <row r="357" spans="1:6" ht="30.4" customHeight="1" x14ac:dyDescent="0.65">
      <c r="A357" s="103" t="s">
        <v>193</v>
      </c>
      <c r="B357" s="104"/>
      <c r="C357" s="104"/>
      <c r="D357" s="29">
        <f>SUM(D347:D354)</f>
        <v>77.5</v>
      </c>
    </row>
    <row r="358" spans="1:6" x14ac:dyDescent="0.65">
      <c r="A358" s="92" t="s">
        <v>195</v>
      </c>
      <c r="B358" s="92"/>
      <c r="C358" s="92"/>
      <c r="D358" s="92"/>
    </row>
    <row r="359" spans="1:6" x14ac:dyDescent="0.65">
      <c r="A359" s="8" t="s">
        <v>206</v>
      </c>
      <c r="B359" s="74" t="s">
        <v>196</v>
      </c>
      <c r="C359" s="74"/>
      <c r="D359" s="74"/>
    </row>
    <row r="360" spans="1:6" x14ac:dyDescent="0.65">
      <c r="A360" s="30" t="s">
        <v>197</v>
      </c>
      <c r="B360" s="93" t="s">
        <v>198</v>
      </c>
      <c r="C360" s="93"/>
      <c r="D360" s="93"/>
    </row>
    <row r="361" spans="1:6" x14ac:dyDescent="0.65">
      <c r="A361" s="31" t="s">
        <v>199</v>
      </c>
      <c r="B361" s="94" t="s">
        <v>200</v>
      </c>
      <c r="C361" s="94"/>
      <c r="D361" s="94"/>
    </row>
    <row r="362" spans="1:6" x14ac:dyDescent="0.65">
      <c r="A362" s="32" t="s">
        <v>201</v>
      </c>
      <c r="B362" s="95" t="s">
        <v>202</v>
      </c>
      <c r="C362" s="95"/>
      <c r="D362" s="95"/>
    </row>
    <row r="363" spans="1:6" x14ac:dyDescent="0.65">
      <c r="A363" s="33" t="s">
        <v>203</v>
      </c>
      <c r="B363" s="96" t="s">
        <v>204</v>
      </c>
      <c r="C363" s="96"/>
      <c r="D363" s="96"/>
    </row>
    <row r="364" spans="1:6" ht="6" customHeight="1" x14ac:dyDescent="0.65"/>
    <row r="365" spans="1:6" ht="30.4" customHeight="1" x14ac:dyDescent="0.65">
      <c r="A365" s="34" t="s">
        <v>276</v>
      </c>
      <c r="B365" s="53" t="str">
        <f>IF(D357&lt;200,"INADEGUATO",IF(D357&lt;400,"DI BASE",IF(D357&lt;600,"INTERMEDIO",IF(D357&gt;600,"AVANZATO",IF(D357="N.d.","",0)))))</f>
        <v>INADEGUATO</v>
      </c>
      <c r="C365" s="53"/>
      <c r="D365" s="53"/>
    </row>
    <row r="369" spans="1:4" s="6" customFormat="1" x14ac:dyDescent="0.65">
      <c r="A369" s="35"/>
      <c r="B369" s="35"/>
      <c r="C369" s="51"/>
    </row>
    <row r="370" spans="1:4" s="1" customFormat="1" x14ac:dyDescent="0.65">
      <c r="A370" s="3" t="s">
        <v>277</v>
      </c>
      <c r="B370" s="2"/>
      <c r="C370" s="52"/>
    </row>
    <row r="371" spans="1:4" s="1" customFormat="1" x14ac:dyDescent="0.65">
      <c r="A371" s="4" t="s">
        <v>278</v>
      </c>
      <c r="B371" s="2"/>
      <c r="C371" s="52"/>
    </row>
    <row r="372" spans="1:4" s="1" customFormat="1" x14ac:dyDescent="0.65">
      <c r="A372" s="2" t="s">
        <v>279</v>
      </c>
      <c r="B372" s="2"/>
      <c r="C372" s="52"/>
    </row>
    <row r="373" spans="1:4" s="1" customFormat="1" x14ac:dyDescent="0.65">
      <c r="A373" s="2"/>
      <c r="B373" s="2"/>
      <c r="C373" s="52"/>
    </row>
    <row r="374" spans="1:4" s="1" customFormat="1" x14ac:dyDescent="0.65">
      <c r="A374" s="5" t="s">
        <v>280</v>
      </c>
      <c r="B374" s="2"/>
      <c r="C374" s="52"/>
    </row>
    <row r="375" spans="1:4" s="1" customFormat="1" ht="116.25" customHeight="1" x14ac:dyDescent="0.65">
      <c r="A375" s="54" t="s">
        <v>281</v>
      </c>
      <c r="B375" s="54"/>
      <c r="C375" s="54"/>
      <c r="D375" s="54"/>
    </row>
    <row r="376" spans="1:4" s="1" customFormat="1" x14ac:dyDescent="0.65">
      <c r="A376" s="2"/>
      <c r="B376" s="2"/>
      <c r="C376" s="52"/>
    </row>
    <row r="377" spans="1:4" s="1" customFormat="1" ht="193.15" customHeight="1" x14ac:dyDescent="0.65">
      <c r="A377" s="54" t="s">
        <v>282</v>
      </c>
      <c r="B377" s="54"/>
      <c r="C377" s="54"/>
      <c r="D377" s="54"/>
    </row>
    <row r="378" spans="1:4" s="6" customFormat="1" x14ac:dyDescent="0.65">
      <c r="A378" s="35"/>
      <c r="B378" s="35"/>
      <c r="C378" s="51"/>
    </row>
    <row r="379" spans="1:4" s="6" customFormat="1" x14ac:dyDescent="0.65">
      <c r="A379" s="35"/>
      <c r="B379" s="35"/>
      <c r="C379" s="51"/>
    </row>
    <row r="380" spans="1:4" s="6" customFormat="1" x14ac:dyDescent="0.65">
      <c r="A380" s="35"/>
      <c r="B380" s="35"/>
      <c r="C380" s="51"/>
    </row>
    <row r="381" spans="1:4" s="6" customFormat="1" x14ac:dyDescent="0.65">
      <c r="A381" s="35"/>
      <c r="B381" s="35"/>
      <c r="C381" s="51"/>
    </row>
    <row r="382" spans="1:4" s="6" customFormat="1" x14ac:dyDescent="0.65">
      <c r="A382" s="35"/>
      <c r="B382" s="35"/>
      <c r="C382" s="51"/>
    </row>
    <row r="383" spans="1:4" s="6" customFormat="1" x14ac:dyDescent="0.65">
      <c r="A383" s="35"/>
      <c r="B383" s="35"/>
      <c r="C383" s="51"/>
    </row>
    <row r="384" spans="1:4" s="6" customFormat="1" x14ac:dyDescent="0.65">
      <c r="A384" s="35"/>
      <c r="B384" s="35"/>
      <c r="C384" s="51"/>
    </row>
    <row r="385" spans="1:3" s="6" customFormat="1" x14ac:dyDescent="0.65">
      <c r="A385" s="35"/>
      <c r="B385" s="35"/>
      <c r="C385" s="51"/>
    </row>
    <row r="386" spans="1:3" s="6" customFormat="1" x14ac:dyDescent="0.65">
      <c r="A386" s="35"/>
      <c r="B386" s="35"/>
      <c r="C386" s="51"/>
    </row>
    <row r="387" spans="1:3" s="6" customFormat="1" x14ac:dyDescent="0.65">
      <c r="A387" s="35"/>
      <c r="B387" s="35"/>
      <c r="C387" s="51"/>
    </row>
    <row r="388" spans="1:3" s="6" customFormat="1" x14ac:dyDescent="0.65">
      <c r="A388" s="35"/>
      <c r="B388" s="35"/>
      <c r="C388" s="51"/>
    </row>
    <row r="389" spans="1:3" s="6" customFormat="1" x14ac:dyDescent="0.65">
      <c r="A389" s="35"/>
      <c r="B389" s="35"/>
      <c r="C389" s="51"/>
    </row>
    <row r="390" spans="1:3" s="6" customFormat="1" x14ac:dyDescent="0.65">
      <c r="A390" s="35"/>
      <c r="B390" s="35"/>
      <c r="C390" s="51"/>
    </row>
    <row r="391" spans="1:3" s="6" customFormat="1" x14ac:dyDescent="0.65">
      <c r="A391" s="35"/>
      <c r="B391" s="35"/>
      <c r="C391" s="51"/>
    </row>
    <row r="392" spans="1:3" s="6" customFormat="1" x14ac:dyDescent="0.65">
      <c r="A392" s="35"/>
      <c r="B392" s="35"/>
      <c r="C392" s="51"/>
    </row>
    <row r="393" spans="1:3" s="6" customFormat="1" x14ac:dyDescent="0.65">
      <c r="A393" s="35"/>
      <c r="B393" s="35"/>
      <c r="C393" s="51"/>
    </row>
    <row r="394" spans="1:3" s="6" customFormat="1" x14ac:dyDescent="0.65">
      <c r="A394" s="35"/>
      <c r="B394" s="35"/>
      <c r="C394" s="51"/>
    </row>
    <row r="395" spans="1:3" s="6" customFormat="1" x14ac:dyDescent="0.65">
      <c r="A395" s="35"/>
      <c r="B395" s="35"/>
      <c r="C395" s="51"/>
    </row>
    <row r="396" spans="1:3" s="6" customFormat="1" x14ac:dyDescent="0.65">
      <c r="A396" s="35"/>
      <c r="B396" s="35"/>
      <c r="C396" s="51"/>
    </row>
    <row r="397" spans="1:3" s="6" customFormat="1" x14ac:dyDescent="0.65">
      <c r="A397" s="35"/>
      <c r="B397" s="35"/>
      <c r="C397" s="51"/>
    </row>
    <row r="398" spans="1:3" s="6" customFormat="1" x14ac:dyDescent="0.65">
      <c r="A398" s="35"/>
      <c r="B398" s="35"/>
      <c r="C398" s="51"/>
    </row>
    <row r="399" spans="1:3" s="6" customFormat="1" x14ac:dyDescent="0.65">
      <c r="A399" s="35"/>
      <c r="B399" s="35"/>
      <c r="C399" s="51"/>
    </row>
    <row r="400" spans="1:3" s="6" customFormat="1" x14ac:dyDescent="0.65">
      <c r="A400" s="35"/>
      <c r="B400" s="35"/>
      <c r="C400" s="51"/>
    </row>
    <row r="401" spans="1:3" s="6" customFormat="1" x14ac:dyDescent="0.65">
      <c r="A401" s="35"/>
      <c r="B401" s="35"/>
      <c r="C401" s="51"/>
    </row>
    <row r="402" spans="1:3" s="6" customFormat="1" x14ac:dyDescent="0.65">
      <c r="A402" s="35"/>
      <c r="B402" s="35"/>
      <c r="C402" s="51"/>
    </row>
    <row r="403" spans="1:3" s="6" customFormat="1" x14ac:dyDescent="0.65">
      <c r="A403" s="35"/>
      <c r="B403" s="35"/>
      <c r="C403" s="51"/>
    </row>
    <row r="404" spans="1:3" s="6" customFormat="1" x14ac:dyDescent="0.65">
      <c r="A404" s="35"/>
      <c r="B404" s="35"/>
      <c r="C404" s="51"/>
    </row>
    <row r="405" spans="1:3" s="6" customFormat="1" x14ac:dyDescent="0.65">
      <c r="A405" s="35"/>
      <c r="B405" s="35"/>
      <c r="C405" s="51"/>
    </row>
    <row r="406" spans="1:3" s="6" customFormat="1" x14ac:dyDescent="0.65">
      <c r="A406" s="35"/>
      <c r="B406" s="35"/>
      <c r="C406" s="51"/>
    </row>
    <row r="407" spans="1:3" s="6" customFormat="1" x14ac:dyDescent="0.65">
      <c r="A407" s="35"/>
      <c r="B407" s="35"/>
      <c r="C407" s="51"/>
    </row>
    <row r="408" spans="1:3" s="6" customFormat="1" x14ac:dyDescent="0.65">
      <c r="A408" s="35"/>
      <c r="B408" s="35"/>
      <c r="C408" s="51"/>
    </row>
    <row r="409" spans="1:3" s="6" customFormat="1" x14ac:dyDescent="0.65">
      <c r="A409" s="35"/>
      <c r="B409" s="35"/>
      <c r="C409" s="51"/>
    </row>
    <row r="410" spans="1:3" s="6" customFormat="1" x14ac:dyDescent="0.65">
      <c r="A410" s="35"/>
      <c r="B410" s="35"/>
      <c r="C410" s="51"/>
    </row>
    <row r="411" spans="1:3" s="6" customFormat="1" x14ac:dyDescent="0.65">
      <c r="A411" s="35"/>
      <c r="B411" s="35"/>
      <c r="C411" s="51"/>
    </row>
    <row r="412" spans="1:3" s="6" customFormat="1" x14ac:dyDescent="0.65">
      <c r="A412" s="35"/>
      <c r="B412" s="35"/>
      <c r="C412" s="51"/>
    </row>
    <row r="413" spans="1:3" s="6" customFormat="1" x14ac:dyDescent="0.65">
      <c r="A413" s="35"/>
      <c r="B413" s="35"/>
      <c r="C413" s="51"/>
    </row>
    <row r="414" spans="1:3" s="6" customFormat="1" x14ac:dyDescent="0.65">
      <c r="A414" s="35"/>
      <c r="B414" s="35"/>
      <c r="C414" s="51"/>
    </row>
    <row r="415" spans="1:3" s="6" customFormat="1" x14ac:dyDescent="0.65">
      <c r="A415" s="35"/>
      <c r="B415" s="35"/>
      <c r="C415" s="51"/>
    </row>
    <row r="416" spans="1:3" s="6" customFormat="1" x14ac:dyDescent="0.65">
      <c r="A416" s="35"/>
      <c r="B416" s="35"/>
      <c r="C416" s="51"/>
    </row>
    <row r="417" spans="1:3" s="6" customFormat="1" x14ac:dyDescent="0.65">
      <c r="A417" s="35"/>
      <c r="B417" s="35"/>
      <c r="C417" s="51"/>
    </row>
    <row r="418" spans="1:3" s="6" customFormat="1" x14ac:dyDescent="0.65">
      <c r="A418" s="35"/>
      <c r="B418" s="35"/>
      <c r="C418" s="51"/>
    </row>
    <row r="419" spans="1:3" s="6" customFormat="1" x14ac:dyDescent="0.65">
      <c r="A419" s="35"/>
      <c r="B419" s="35"/>
      <c r="C419" s="51"/>
    </row>
    <row r="420" spans="1:3" s="6" customFormat="1" x14ac:dyDescent="0.65">
      <c r="A420" s="35"/>
      <c r="B420" s="35"/>
      <c r="C420" s="51"/>
    </row>
    <row r="421" spans="1:3" s="6" customFormat="1" x14ac:dyDescent="0.65">
      <c r="A421" s="35"/>
      <c r="B421" s="35"/>
      <c r="C421" s="51"/>
    </row>
    <row r="422" spans="1:3" s="6" customFormat="1" x14ac:dyDescent="0.65">
      <c r="A422" s="35"/>
      <c r="B422" s="35"/>
      <c r="C422" s="51"/>
    </row>
    <row r="423" spans="1:3" s="6" customFormat="1" x14ac:dyDescent="0.65">
      <c r="A423" s="35"/>
      <c r="B423" s="35"/>
      <c r="C423" s="51"/>
    </row>
    <row r="424" spans="1:3" s="6" customFormat="1" x14ac:dyDescent="0.65">
      <c r="A424" s="35"/>
      <c r="B424" s="35"/>
      <c r="C424" s="51"/>
    </row>
    <row r="425" spans="1:3" s="6" customFormat="1" x14ac:dyDescent="0.65">
      <c r="A425" s="35"/>
      <c r="B425" s="35"/>
      <c r="C425" s="51"/>
    </row>
    <row r="426" spans="1:3" s="6" customFormat="1" x14ac:dyDescent="0.65">
      <c r="A426" s="35"/>
      <c r="B426" s="35"/>
      <c r="C426" s="51"/>
    </row>
    <row r="427" spans="1:3" s="6" customFormat="1" x14ac:dyDescent="0.65">
      <c r="A427" s="35"/>
      <c r="B427" s="35"/>
      <c r="C427" s="51"/>
    </row>
    <row r="428" spans="1:3" s="6" customFormat="1" x14ac:dyDescent="0.65">
      <c r="A428" s="35"/>
      <c r="B428" s="35"/>
      <c r="C428" s="51"/>
    </row>
    <row r="429" spans="1:3" s="6" customFormat="1" x14ac:dyDescent="0.65">
      <c r="A429" s="35"/>
      <c r="B429" s="35"/>
      <c r="C429" s="51"/>
    </row>
    <row r="430" spans="1:3" s="6" customFormat="1" x14ac:dyDescent="0.65">
      <c r="A430" s="35"/>
      <c r="B430" s="35"/>
      <c r="C430" s="51"/>
    </row>
    <row r="431" spans="1:3" s="6" customFormat="1" x14ac:dyDescent="0.65">
      <c r="A431" s="35"/>
      <c r="B431" s="35"/>
      <c r="C431" s="51"/>
    </row>
    <row r="432" spans="1:3" s="6" customFormat="1" x14ac:dyDescent="0.65">
      <c r="A432" s="35"/>
      <c r="B432" s="35"/>
      <c r="C432" s="51"/>
    </row>
    <row r="433" spans="1:3" s="6" customFormat="1" x14ac:dyDescent="0.65">
      <c r="A433" s="35"/>
      <c r="B433" s="35"/>
      <c r="C433" s="51"/>
    </row>
    <row r="434" spans="1:3" s="6" customFormat="1" x14ac:dyDescent="0.65">
      <c r="A434" s="35"/>
      <c r="B434" s="35"/>
      <c r="C434" s="51"/>
    </row>
    <row r="435" spans="1:3" s="6" customFormat="1" x14ac:dyDescent="0.65">
      <c r="A435" s="35"/>
      <c r="B435" s="35"/>
      <c r="C435" s="51"/>
    </row>
    <row r="436" spans="1:3" s="6" customFormat="1" x14ac:dyDescent="0.65">
      <c r="A436" s="35"/>
      <c r="B436" s="35"/>
      <c r="C436" s="51"/>
    </row>
    <row r="437" spans="1:3" s="6" customFormat="1" x14ac:dyDescent="0.65">
      <c r="A437" s="35"/>
      <c r="B437" s="35"/>
      <c r="C437" s="51"/>
    </row>
    <row r="438" spans="1:3" s="6" customFormat="1" x14ac:dyDescent="0.65">
      <c r="A438" s="35"/>
      <c r="B438" s="35"/>
      <c r="C438" s="51"/>
    </row>
    <row r="439" spans="1:3" s="6" customFormat="1" x14ac:dyDescent="0.65">
      <c r="A439" s="35"/>
      <c r="B439" s="35"/>
      <c r="C439" s="51"/>
    </row>
    <row r="440" spans="1:3" s="6" customFormat="1" x14ac:dyDescent="0.65">
      <c r="A440" s="35"/>
      <c r="B440" s="35"/>
      <c r="C440" s="51"/>
    </row>
    <row r="441" spans="1:3" s="6" customFormat="1" x14ac:dyDescent="0.65">
      <c r="A441" s="35"/>
      <c r="B441" s="35"/>
      <c r="C441" s="51"/>
    </row>
    <row r="442" spans="1:3" s="6" customFormat="1" x14ac:dyDescent="0.65">
      <c r="A442" s="35"/>
      <c r="B442" s="35"/>
      <c r="C442" s="51"/>
    </row>
    <row r="443" spans="1:3" s="6" customFormat="1" x14ac:dyDescent="0.65">
      <c r="A443" s="35"/>
      <c r="B443" s="35"/>
      <c r="C443" s="51"/>
    </row>
    <row r="444" spans="1:3" s="6" customFormat="1" x14ac:dyDescent="0.65">
      <c r="A444" s="35"/>
      <c r="B444" s="35"/>
      <c r="C444" s="51"/>
    </row>
    <row r="445" spans="1:3" s="6" customFormat="1" x14ac:dyDescent="0.65">
      <c r="A445" s="35"/>
      <c r="B445" s="35"/>
      <c r="C445" s="51"/>
    </row>
    <row r="446" spans="1:3" s="6" customFormat="1" x14ac:dyDescent="0.65">
      <c r="A446" s="35"/>
      <c r="B446" s="35"/>
      <c r="C446" s="51"/>
    </row>
    <row r="447" spans="1:3" s="6" customFormat="1" x14ac:dyDescent="0.65">
      <c r="A447" s="35"/>
      <c r="B447" s="35"/>
      <c r="C447" s="51"/>
    </row>
    <row r="448" spans="1:3" s="6" customFormat="1" x14ac:dyDescent="0.65">
      <c r="A448" s="35"/>
      <c r="B448" s="35"/>
      <c r="C448" s="51"/>
    </row>
    <row r="449" spans="1:3" s="6" customFormat="1" x14ac:dyDescent="0.65">
      <c r="A449" s="35"/>
      <c r="B449" s="35"/>
      <c r="C449" s="51"/>
    </row>
    <row r="450" spans="1:3" s="6" customFormat="1" x14ac:dyDescent="0.65">
      <c r="A450" s="35"/>
      <c r="B450" s="35"/>
      <c r="C450" s="51"/>
    </row>
    <row r="451" spans="1:3" s="6" customFormat="1" x14ac:dyDescent="0.65">
      <c r="A451" s="35"/>
      <c r="B451" s="35"/>
      <c r="C451" s="51"/>
    </row>
    <row r="452" spans="1:3" s="6" customFormat="1" x14ac:dyDescent="0.65">
      <c r="A452" s="35"/>
      <c r="B452" s="35"/>
      <c r="C452" s="51"/>
    </row>
    <row r="453" spans="1:3" s="6" customFormat="1" x14ac:dyDescent="0.65">
      <c r="A453" s="35"/>
      <c r="B453" s="35"/>
      <c r="C453" s="51"/>
    </row>
    <row r="454" spans="1:3" s="6" customFormat="1" x14ac:dyDescent="0.65">
      <c r="A454" s="35"/>
      <c r="B454" s="35"/>
      <c r="C454" s="51"/>
    </row>
    <row r="455" spans="1:3" s="6" customFormat="1" x14ac:dyDescent="0.65">
      <c r="A455" s="35"/>
      <c r="B455" s="35"/>
      <c r="C455" s="51"/>
    </row>
    <row r="456" spans="1:3" s="6" customFormat="1" x14ac:dyDescent="0.65">
      <c r="A456" s="35"/>
      <c r="B456" s="35"/>
      <c r="C456" s="51"/>
    </row>
    <row r="457" spans="1:3" s="6" customFormat="1" x14ac:dyDescent="0.65">
      <c r="A457" s="35"/>
      <c r="B457" s="35"/>
      <c r="C457" s="51"/>
    </row>
    <row r="458" spans="1:3" s="6" customFormat="1" x14ac:dyDescent="0.65">
      <c r="A458" s="35"/>
      <c r="B458" s="35"/>
      <c r="C458" s="51"/>
    </row>
    <row r="459" spans="1:3" s="6" customFormat="1" x14ac:dyDescent="0.65">
      <c r="A459" s="35"/>
      <c r="B459" s="35"/>
      <c r="C459" s="51"/>
    </row>
    <row r="460" spans="1:3" s="6" customFormat="1" x14ac:dyDescent="0.65">
      <c r="A460" s="35"/>
      <c r="B460" s="35"/>
      <c r="C460" s="51"/>
    </row>
    <row r="461" spans="1:3" s="6" customFormat="1" x14ac:dyDescent="0.65">
      <c r="A461" s="35"/>
      <c r="B461" s="35"/>
      <c r="C461" s="51"/>
    </row>
    <row r="462" spans="1:3" s="6" customFormat="1" x14ac:dyDescent="0.65">
      <c r="A462" s="35"/>
      <c r="B462" s="35"/>
      <c r="C462" s="51"/>
    </row>
    <row r="463" spans="1:3" s="6" customFormat="1" x14ac:dyDescent="0.65">
      <c r="A463" s="35"/>
      <c r="B463" s="35"/>
      <c r="C463" s="51"/>
    </row>
    <row r="464" spans="1:3" s="6" customFormat="1" x14ac:dyDescent="0.65">
      <c r="A464" s="35"/>
      <c r="B464" s="35"/>
      <c r="C464" s="51"/>
    </row>
    <row r="465" spans="1:3" s="6" customFormat="1" x14ac:dyDescent="0.65">
      <c r="A465" s="35"/>
      <c r="B465" s="35"/>
      <c r="C465" s="51"/>
    </row>
    <row r="466" spans="1:3" s="6" customFormat="1" x14ac:dyDescent="0.65">
      <c r="A466" s="35"/>
      <c r="B466" s="35"/>
      <c r="C466" s="51"/>
    </row>
    <row r="467" spans="1:3" s="6" customFormat="1" x14ac:dyDescent="0.65">
      <c r="A467" s="35"/>
      <c r="B467" s="35"/>
      <c r="C467" s="51"/>
    </row>
    <row r="468" spans="1:3" s="6" customFormat="1" x14ac:dyDescent="0.65">
      <c r="A468" s="35"/>
      <c r="B468" s="35"/>
      <c r="C468" s="51"/>
    </row>
    <row r="469" spans="1:3" s="6" customFormat="1" x14ac:dyDescent="0.65">
      <c r="A469" s="35"/>
      <c r="B469" s="35"/>
      <c r="C469" s="51"/>
    </row>
    <row r="470" spans="1:3" s="6" customFormat="1" x14ac:dyDescent="0.65">
      <c r="A470" s="35"/>
      <c r="B470" s="35"/>
      <c r="C470" s="51"/>
    </row>
    <row r="471" spans="1:3" s="6" customFormat="1" x14ac:dyDescent="0.65">
      <c r="A471" s="35"/>
      <c r="B471" s="35"/>
      <c r="C471" s="51"/>
    </row>
    <row r="472" spans="1:3" s="6" customFormat="1" x14ac:dyDescent="0.65">
      <c r="A472" s="35"/>
      <c r="B472" s="35"/>
      <c r="C472" s="51"/>
    </row>
    <row r="473" spans="1:3" s="6" customFormat="1" x14ac:dyDescent="0.65">
      <c r="A473" s="35"/>
      <c r="B473" s="35"/>
      <c r="C473" s="51"/>
    </row>
    <row r="474" spans="1:3" s="6" customFormat="1" x14ac:dyDescent="0.65">
      <c r="A474" s="35"/>
      <c r="B474" s="35"/>
      <c r="C474" s="51"/>
    </row>
    <row r="475" spans="1:3" s="6" customFormat="1" x14ac:dyDescent="0.65">
      <c r="A475" s="35"/>
      <c r="B475" s="35"/>
      <c r="C475" s="51"/>
    </row>
    <row r="476" spans="1:3" s="6" customFormat="1" x14ac:dyDescent="0.65">
      <c r="A476" s="35"/>
      <c r="B476" s="35"/>
      <c r="C476" s="51"/>
    </row>
    <row r="477" spans="1:3" s="6" customFormat="1" x14ac:dyDescent="0.65">
      <c r="A477" s="35"/>
      <c r="B477" s="35"/>
      <c r="C477" s="51"/>
    </row>
    <row r="478" spans="1:3" s="6" customFormat="1" x14ac:dyDescent="0.65">
      <c r="A478" s="35"/>
      <c r="B478" s="35"/>
      <c r="C478" s="51"/>
    </row>
    <row r="479" spans="1:3" s="6" customFormat="1" x14ac:dyDescent="0.65">
      <c r="A479" s="35"/>
      <c r="B479" s="35"/>
      <c r="C479" s="51"/>
    </row>
    <row r="480" spans="1:3" s="6" customFormat="1" x14ac:dyDescent="0.65">
      <c r="A480" s="35"/>
      <c r="B480" s="35"/>
      <c r="C480" s="51"/>
    </row>
    <row r="481" spans="1:3" s="6" customFormat="1" x14ac:dyDescent="0.65">
      <c r="A481" s="35"/>
      <c r="B481" s="35"/>
      <c r="C481" s="51"/>
    </row>
    <row r="482" spans="1:3" s="6" customFormat="1" x14ac:dyDescent="0.65">
      <c r="A482" s="35"/>
      <c r="B482" s="35"/>
      <c r="C482" s="51"/>
    </row>
    <row r="483" spans="1:3" s="6" customFormat="1" x14ac:dyDescent="0.65">
      <c r="A483" s="35"/>
      <c r="B483" s="35"/>
      <c r="C483" s="51"/>
    </row>
    <row r="484" spans="1:3" s="6" customFormat="1" x14ac:dyDescent="0.65">
      <c r="A484" s="35"/>
      <c r="B484" s="35"/>
      <c r="C484" s="51"/>
    </row>
    <row r="485" spans="1:3" s="6" customFormat="1" x14ac:dyDescent="0.65">
      <c r="A485" s="35"/>
      <c r="B485" s="35"/>
      <c r="C485" s="51"/>
    </row>
    <row r="486" spans="1:3" s="6" customFormat="1" x14ac:dyDescent="0.65">
      <c r="A486" s="35"/>
      <c r="B486" s="35"/>
      <c r="C486" s="51"/>
    </row>
    <row r="487" spans="1:3" s="6" customFormat="1" x14ac:dyDescent="0.65">
      <c r="A487" s="35"/>
      <c r="B487" s="35"/>
      <c r="C487" s="51"/>
    </row>
    <row r="488" spans="1:3" s="6" customFormat="1" x14ac:dyDescent="0.65">
      <c r="A488" s="35"/>
      <c r="B488" s="35"/>
      <c r="C488" s="51"/>
    </row>
    <row r="489" spans="1:3" s="6" customFormat="1" x14ac:dyDescent="0.65">
      <c r="A489" s="35"/>
      <c r="B489" s="35"/>
      <c r="C489" s="51"/>
    </row>
    <row r="490" spans="1:3" s="6" customFormat="1" x14ac:dyDescent="0.65">
      <c r="A490" s="35"/>
      <c r="B490" s="35"/>
      <c r="C490" s="51"/>
    </row>
    <row r="491" spans="1:3" s="6" customFormat="1" x14ac:dyDescent="0.65">
      <c r="A491" s="35"/>
      <c r="B491" s="35"/>
      <c r="C491" s="51"/>
    </row>
    <row r="492" spans="1:3" s="6" customFormat="1" x14ac:dyDescent="0.65">
      <c r="A492" s="35"/>
      <c r="B492" s="35"/>
      <c r="C492" s="51"/>
    </row>
    <row r="493" spans="1:3" s="6" customFormat="1" x14ac:dyDescent="0.65">
      <c r="A493" s="35"/>
      <c r="B493" s="35"/>
      <c r="C493" s="51"/>
    </row>
    <row r="494" spans="1:3" s="6" customFormat="1" x14ac:dyDescent="0.65">
      <c r="A494" s="35"/>
      <c r="B494" s="35"/>
      <c r="C494" s="51"/>
    </row>
    <row r="495" spans="1:3" s="6" customFormat="1" x14ac:dyDescent="0.65">
      <c r="A495" s="35"/>
      <c r="B495" s="35"/>
      <c r="C495" s="51"/>
    </row>
    <row r="496" spans="1:3" s="6" customFormat="1" x14ac:dyDescent="0.65">
      <c r="A496" s="35"/>
      <c r="B496" s="35"/>
      <c r="C496" s="51"/>
    </row>
    <row r="497" spans="1:3" s="6" customFormat="1" x14ac:dyDescent="0.65">
      <c r="A497" s="35"/>
      <c r="B497" s="35"/>
      <c r="C497" s="51"/>
    </row>
    <row r="498" spans="1:3" s="6" customFormat="1" x14ac:dyDescent="0.65">
      <c r="A498" s="35"/>
      <c r="B498" s="35"/>
      <c r="C498" s="51"/>
    </row>
    <row r="499" spans="1:3" s="6" customFormat="1" x14ac:dyDescent="0.65">
      <c r="A499" s="35"/>
      <c r="B499" s="35"/>
      <c r="C499" s="51"/>
    </row>
    <row r="500" spans="1:3" s="6" customFormat="1" x14ac:dyDescent="0.65">
      <c r="A500" s="35"/>
      <c r="B500" s="35"/>
      <c r="C500" s="51"/>
    </row>
    <row r="501" spans="1:3" s="6" customFormat="1" x14ac:dyDescent="0.65">
      <c r="A501" s="35"/>
      <c r="B501" s="35"/>
      <c r="C501" s="51"/>
    </row>
    <row r="502" spans="1:3" s="6" customFormat="1" x14ac:dyDescent="0.65">
      <c r="A502" s="35"/>
      <c r="B502" s="35"/>
      <c r="C502" s="51"/>
    </row>
    <row r="503" spans="1:3" s="6" customFormat="1" x14ac:dyDescent="0.65">
      <c r="A503" s="35"/>
      <c r="B503" s="35"/>
      <c r="C503" s="51"/>
    </row>
    <row r="504" spans="1:3" s="6" customFormat="1" x14ac:dyDescent="0.65">
      <c r="A504" s="35"/>
      <c r="B504" s="35"/>
      <c r="C504" s="51"/>
    </row>
    <row r="505" spans="1:3" s="6" customFormat="1" x14ac:dyDescent="0.65">
      <c r="A505" s="35"/>
      <c r="B505" s="35"/>
      <c r="C505" s="51"/>
    </row>
    <row r="506" spans="1:3" s="6" customFormat="1" x14ac:dyDescent="0.65">
      <c r="A506" s="35"/>
      <c r="B506" s="35"/>
      <c r="C506" s="51"/>
    </row>
    <row r="507" spans="1:3" s="6" customFormat="1" x14ac:dyDescent="0.65">
      <c r="A507" s="35"/>
      <c r="B507" s="35"/>
      <c r="C507" s="51"/>
    </row>
    <row r="508" spans="1:3" s="6" customFormat="1" x14ac:dyDescent="0.65">
      <c r="A508" s="35"/>
      <c r="B508" s="35"/>
      <c r="C508" s="51"/>
    </row>
    <row r="509" spans="1:3" s="6" customFormat="1" x14ac:dyDescent="0.65">
      <c r="A509" s="35"/>
      <c r="B509" s="35"/>
      <c r="C509" s="51"/>
    </row>
    <row r="510" spans="1:3" s="6" customFormat="1" x14ac:dyDescent="0.65">
      <c r="A510" s="35"/>
      <c r="B510" s="35"/>
      <c r="C510" s="51"/>
    </row>
    <row r="511" spans="1:3" s="6" customFormat="1" x14ac:dyDescent="0.65">
      <c r="A511" s="35"/>
      <c r="B511" s="35"/>
      <c r="C511" s="51"/>
    </row>
    <row r="512" spans="1:3" s="6" customFormat="1" x14ac:dyDescent="0.65">
      <c r="A512" s="35"/>
      <c r="B512" s="35"/>
      <c r="C512" s="51"/>
    </row>
    <row r="513" spans="1:3" s="6" customFormat="1" x14ac:dyDescent="0.65">
      <c r="A513" s="35"/>
      <c r="B513" s="35"/>
      <c r="C513" s="51"/>
    </row>
    <row r="514" spans="1:3" s="6" customFormat="1" x14ac:dyDescent="0.65">
      <c r="A514" s="35"/>
      <c r="B514" s="35"/>
      <c r="C514" s="51"/>
    </row>
    <row r="515" spans="1:3" s="6" customFormat="1" x14ac:dyDescent="0.65">
      <c r="A515" s="35"/>
      <c r="B515" s="35"/>
      <c r="C515" s="51"/>
    </row>
    <row r="516" spans="1:3" s="6" customFormat="1" x14ac:dyDescent="0.65">
      <c r="A516" s="35"/>
      <c r="B516" s="35"/>
      <c r="C516" s="51"/>
    </row>
    <row r="517" spans="1:3" s="6" customFormat="1" x14ac:dyDescent="0.65">
      <c r="A517" s="35"/>
      <c r="B517" s="35"/>
      <c r="C517" s="51"/>
    </row>
    <row r="518" spans="1:3" s="6" customFormat="1" x14ac:dyDescent="0.65">
      <c r="A518" s="35"/>
      <c r="B518" s="35"/>
      <c r="C518" s="51"/>
    </row>
    <row r="519" spans="1:3" s="6" customFormat="1" x14ac:dyDescent="0.65">
      <c r="A519" s="35"/>
      <c r="B519" s="35"/>
      <c r="C519" s="51"/>
    </row>
    <row r="520" spans="1:3" s="6" customFormat="1" x14ac:dyDescent="0.65">
      <c r="A520" s="35"/>
      <c r="B520" s="35"/>
      <c r="C520" s="51"/>
    </row>
    <row r="521" spans="1:3" s="6" customFormat="1" x14ac:dyDescent="0.65">
      <c r="A521" s="35"/>
      <c r="B521" s="35"/>
      <c r="C521" s="51"/>
    </row>
    <row r="522" spans="1:3" s="6" customFormat="1" x14ac:dyDescent="0.65">
      <c r="A522" s="35"/>
      <c r="B522" s="35"/>
      <c r="C522" s="51"/>
    </row>
    <row r="523" spans="1:3" s="6" customFormat="1" x14ac:dyDescent="0.65">
      <c r="A523" s="35"/>
      <c r="B523" s="35"/>
      <c r="C523" s="51"/>
    </row>
    <row r="524" spans="1:3" s="6" customFormat="1" x14ac:dyDescent="0.65">
      <c r="A524" s="35"/>
      <c r="B524" s="35"/>
      <c r="C524" s="51"/>
    </row>
    <row r="525" spans="1:3" s="6" customFormat="1" x14ac:dyDescent="0.65">
      <c r="A525" s="35"/>
      <c r="B525" s="35"/>
      <c r="C525" s="51"/>
    </row>
    <row r="526" spans="1:3" s="6" customFormat="1" x14ac:dyDescent="0.65">
      <c r="A526" s="35"/>
      <c r="B526" s="35"/>
      <c r="C526" s="51"/>
    </row>
    <row r="527" spans="1:3" s="6" customFormat="1" x14ac:dyDescent="0.65">
      <c r="A527" s="35"/>
      <c r="B527" s="35"/>
      <c r="C527" s="51"/>
    </row>
    <row r="528" spans="1:3" s="6" customFormat="1" x14ac:dyDescent="0.65">
      <c r="A528" s="35"/>
      <c r="B528" s="35"/>
      <c r="C528" s="51"/>
    </row>
    <row r="529" spans="1:3" s="6" customFormat="1" x14ac:dyDescent="0.65">
      <c r="A529" s="35"/>
      <c r="B529" s="35"/>
      <c r="C529" s="51"/>
    </row>
    <row r="530" spans="1:3" s="6" customFormat="1" x14ac:dyDescent="0.65">
      <c r="A530" s="35"/>
      <c r="B530" s="35"/>
      <c r="C530" s="51"/>
    </row>
    <row r="531" spans="1:3" s="6" customFormat="1" x14ac:dyDescent="0.65">
      <c r="A531" s="35"/>
      <c r="B531" s="35"/>
      <c r="C531" s="51"/>
    </row>
    <row r="532" spans="1:3" s="6" customFormat="1" x14ac:dyDescent="0.65">
      <c r="A532" s="35"/>
      <c r="B532" s="35"/>
      <c r="C532" s="51"/>
    </row>
    <row r="533" spans="1:3" s="6" customFormat="1" x14ac:dyDescent="0.65">
      <c r="A533" s="35"/>
      <c r="B533" s="35"/>
      <c r="C533" s="51"/>
    </row>
    <row r="534" spans="1:3" s="6" customFormat="1" x14ac:dyDescent="0.65">
      <c r="A534" s="35"/>
      <c r="B534" s="35"/>
      <c r="C534" s="51"/>
    </row>
    <row r="535" spans="1:3" s="6" customFormat="1" x14ac:dyDescent="0.65">
      <c r="A535" s="35"/>
      <c r="B535" s="35"/>
      <c r="C535" s="51"/>
    </row>
    <row r="536" spans="1:3" s="6" customFormat="1" x14ac:dyDescent="0.65">
      <c r="A536" s="35"/>
      <c r="B536" s="35"/>
      <c r="C536" s="51"/>
    </row>
    <row r="537" spans="1:3" s="6" customFormat="1" x14ac:dyDescent="0.65">
      <c r="A537" s="35"/>
      <c r="B537" s="35"/>
      <c r="C537" s="51"/>
    </row>
    <row r="538" spans="1:3" s="6" customFormat="1" x14ac:dyDescent="0.65">
      <c r="A538" s="35"/>
      <c r="B538" s="35"/>
      <c r="C538" s="51"/>
    </row>
    <row r="539" spans="1:3" s="6" customFormat="1" x14ac:dyDescent="0.65">
      <c r="A539" s="35"/>
      <c r="B539" s="35"/>
      <c r="C539" s="51"/>
    </row>
    <row r="540" spans="1:3" s="6" customFormat="1" x14ac:dyDescent="0.65">
      <c r="A540" s="35"/>
      <c r="B540" s="35"/>
      <c r="C540" s="51"/>
    </row>
    <row r="541" spans="1:3" s="6" customFormat="1" x14ac:dyDescent="0.65">
      <c r="A541" s="35"/>
      <c r="B541" s="35"/>
      <c r="C541" s="51"/>
    </row>
    <row r="542" spans="1:3" s="6" customFormat="1" x14ac:dyDescent="0.65">
      <c r="A542" s="35"/>
      <c r="B542" s="35"/>
      <c r="C542" s="51"/>
    </row>
    <row r="543" spans="1:3" s="6" customFormat="1" x14ac:dyDescent="0.65">
      <c r="A543" s="35"/>
      <c r="B543" s="35"/>
      <c r="C543" s="51"/>
    </row>
    <row r="544" spans="1:3" s="6" customFormat="1" x14ac:dyDescent="0.65">
      <c r="A544" s="35"/>
      <c r="B544" s="35"/>
      <c r="C544" s="51"/>
    </row>
    <row r="545" spans="1:3" s="6" customFormat="1" x14ac:dyDescent="0.65">
      <c r="A545" s="35"/>
      <c r="B545" s="35"/>
      <c r="C545" s="51"/>
    </row>
    <row r="546" spans="1:3" s="6" customFormat="1" x14ac:dyDescent="0.65">
      <c r="A546" s="35"/>
      <c r="B546" s="35"/>
      <c r="C546" s="51"/>
    </row>
    <row r="547" spans="1:3" s="6" customFormat="1" x14ac:dyDescent="0.65">
      <c r="A547" s="35"/>
      <c r="B547" s="35"/>
      <c r="C547" s="51"/>
    </row>
    <row r="548" spans="1:3" s="6" customFormat="1" x14ac:dyDescent="0.65">
      <c r="A548" s="35"/>
      <c r="B548" s="35"/>
      <c r="C548" s="51"/>
    </row>
    <row r="549" spans="1:3" s="6" customFormat="1" x14ac:dyDescent="0.65">
      <c r="A549" s="35"/>
      <c r="B549" s="35"/>
      <c r="C549" s="51"/>
    </row>
    <row r="550" spans="1:3" s="6" customFormat="1" x14ac:dyDescent="0.65">
      <c r="A550" s="35"/>
      <c r="B550" s="35"/>
      <c r="C550" s="51"/>
    </row>
    <row r="551" spans="1:3" s="6" customFormat="1" x14ac:dyDescent="0.65">
      <c r="A551" s="35"/>
      <c r="B551" s="35"/>
      <c r="C551" s="51"/>
    </row>
    <row r="552" spans="1:3" s="6" customFormat="1" x14ac:dyDescent="0.65">
      <c r="A552" s="35"/>
      <c r="B552" s="35"/>
      <c r="C552" s="51"/>
    </row>
    <row r="553" spans="1:3" s="6" customFormat="1" x14ac:dyDescent="0.65">
      <c r="A553" s="35"/>
      <c r="B553" s="35"/>
      <c r="C553" s="51"/>
    </row>
    <row r="554" spans="1:3" s="6" customFormat="1" x14ac:dyDescent="0.65">
      <c r="A554" s="35"/>
      <c r="B554" s="35"/>
      <c r="C554" s="51"/>
    </row>
    <row r="555" spans="1:3" s="6" customFormat="1" x14ac:dyDescent="0.65">
      <c r="A555" s="35"/>
      <c r="B555" s="35"/>
      <c r="C555" s="51"/>
    </row>
    <row r="556" spans="1:3" s="6" customFormat="1" x14ac:dyDescent="0.65">
      <c r="A556" s="35"/>
      <c r="B556" s="35"/>
      <c r="C556" s="51"/>
    </row>
    <row r="557" spans="1:3" s="6" customFormat="1" x14ac:dyDescent="0.65">
      <c r="A557" s="35"/>
      <c r="B557" s="35"/>
      <c r="C557" s="51"/>
    </row>
    <row r="558" spans="1:3" s="6" customFormat="1" x14ac:dyDescent="0.65">
      <c r="A558" s="35"/>
      <c r="B558" s="35"/>
      <c r="C558" s="51"/>
    </row>
    <row r="559" spans="1:3" s="6" customFormat="1" x14ac:dyDescent="0.65">
      <c r="A559" s="35"/>
      <c r="B559" s="35"/>
      <c r="C559" s="51"/>
    </row>
    <row r="560" spans="1:3" s="6" customFormat="1" x14ac:dyDescent="0.65">
      <c r="A560" s="35"/>
      <c r="B560" s="35"/>
      <c r="C560" s="51"/>
    </row>
    <row r="561" spans="1:3" s="6" customFormat="1" x14ac:dyDescent="0.65">
      <c r="A561" s="35"/>
      <c r="B561" s="35"/>
      <c r="C561" s="51"/>
    </row>
    <row r="562" spans="1:3" s="6" customFormat="1" x14ac:dyDescent="0.65">
      <c r="A562" s="35"/>
      <c r="B562" s="35"/>
      <c r="C562" s="51"/>
    </row>
    <row r="563" spans="1:3" s="6" customFormat="1" x14ac:dyDescent="0.65">
      <c r="A563" s="35"/>
      <c r="B563" s="35"/>
      <c r="C563" s="51"/>
    </row>
    <row r="564" spans="1:3" s="6" customFormat="1" x14ac:dyDescent="0.65">
      <c r="A564" s="35"/>
      <c r="B564" s="35"/>
      <c r="C564" s="51"/>
    </row>
    <row r="565" spans="1:3" s="6" customFormat="1" x14ac:dyDescent="0.65">
      <c r="A565" s="35"/>
      <c r="B565" s="35"/>
      <c r="C565" s="51"/>
    </row>
    <row r="566" spans="1:3" s="6" customFormat="1" x14ac:dyDescent="0.65">
      <c r="A566" s="35"/>
      <c r="B566" s="35"/>
      <c r="C566" s="51"/>
    </row>
    <row r="567" spans="1:3" s="6" customFormat="1" x14ac:dyDescent="0.65">
      <c r="A567" s="35"/>
      <c r="B567" s="35"/>
      <c r="C567" s="51"/>
    </row>
    <row r="568" spans="1:3" s="6" customFormat="1" x14ac:dyDescent="0.65">
      <c r="A568" s="35"/>
      <c r="B568" s="35"/>
      <c r="C568" s="51"/>
    </row>
    <row r="569" spans="1:3" s="6" customFormat="1" x14ac:dyDescent="0.65">
      <c r="A569" s="35"/>
      <c r="B569" s="35"/>
      <c r="C569" s="51"/>
    </row>
    <row r="570" spans="1:3" s="6" customFormat="1" x14ac:dyDescent="0.65">
      <c r="A570" s="35"/>
      <c r="B570" s="35"/>
      <c r="C570" s="51"/>
    </row>
    <row r="571" spans="1:3" s="6" customFormat="1" x14ac:dyDescent="0.65">
      <c r="A571" s="35"/>
      <c r="B571" s="35"/>
      <c r="C571" s="51"/>
    </row>
    <row r="572" spans="1:3" s="6" customFormat="1" x14ac:dyDescent="0.65">
      <c r="A572" s="35"/>
      <c r="B572" s="35"/>
      <c r="C572" s="51"/>
    </row>
    <row r="573" spans="1:3" s="6" customFormat="1" x14ac:dyDescent="0.65">
      <c r="A573" s="35"/>
      <c r="B573" s="35"/>
      <c r="C573" s="51"/>
    </row>
    <row r="574" spans="1:3" s="6" customFormat="1" x14ac:dyDescent="0.65">
      <c r="A574" s="35"/>
      <c r="B574" s="35"/>
      <c r="C574" s="51"/>
    </row>
    <row r="575" spans="1:3" s="6" customFormat="1" x14ac:dyDescent="0.65">
      <c r="A575" s="35"/>
      <c r="B575" s="35"/>
      <c r="C575" s="51"/>
    </row>
    <row r="576" spans="1:3" s="6" customFormat="1" x14ac:dyDescent="0.65">
      <c r="A576" s="35"/>
      <c r="B576" s="35"/>
      <c r="C576" s="51"/>
    </row>
    <row r="577" spans="1:3" s="6" customFormat="1" x14ac:dyDescent="0.65">
      <c r="A577" s="35"/>
      <c r="B577" s="35"/>
      <c r="C577" s="51"/>
    </row>
    <row r="578" spans="1:3" s="6" customFormat="1" x14ac:dyDescent="0.65">
      <c r="A578" s="35"/>
      <c r="B578" s="35"/>
      <c r="C578" s="51"/>
    </row>
    <row r="579" spans="1:3" s="6" customFormat="1" x14ac:dyDescent="0.65">
      <c r="A579" s="35"/>
      <c r="B579" s="35"/>
      <c r="C579" s="51"/>
    </row>
    <row r="580" spans="1:3" s="6" customFormat="1" x14ac:dyDescent="0.65">
      <c r="A580" s="35"/>
      <c r="B580" s="35"/>
      <c r="C580" s="51"/>
    </row>
    <row r="581" spans="1:3" s="6" customFormat="1" x14ac:dyDescent="0.65">
      <c r="A581" s="35"/>
      <c r="B581" s="35"/>
      <c r="C581" s="51"/>
    </row>
    <row r="582" spans="1:3" s="6" customFormat="1" x14ac:dyDescent="0.65">
      <c r="A582" s="35"/>
      <c r="B582" s="35"/>
      <c r="C582" s="51"/>
    </row>
    <row r="583" spans="1:3" s="6" customFormat="1" x14ac:dyDescent="0.65">
      <c r="A583" s="35"/>
      <c r="B583" s="35"/>
      <c r="C583" s="51"/>
    </row>
    <row r="584" spans="1:3" s="6" customFormat="1" x14ac:dyDescent="0.65">
      <c r="A584" s="35"/>
      <c r="B584" s="35"/>
      <c r="C584" s="51"/>
    </row>
    <row r="585" spans="1:3" s="6" customFormat="1" x14ac:dyDescent="0.65">
      <c r="A585" s="35"/>
      <c r="B585" s="35"/>
      <c r="C585" s="51"/>
    </row>
    <row r="586" spans="1:3" s="6" customFormat="1" x14ac:dyDescent="0.65">
      <c r="A586" s="35"/>
      <c r="B586" s="35"/>
      <c r="C586" s="51"/>
    </row>
    <row r="587" spans="1:3" s="6" customFormat="1" x14ac:dyDescent="0.65">
      <c r="A587" s="35"/>
      <c r="B587" s="35"/>
      <c r="C587" s="51"/>
    </row>
    <row r="588" spans="1:3" s="6" customFormat="1" x14ac:dyDescent="0.65">
      <c r="A588" s="35"/>
      <c r="B588" s="35"/>
      <c r="C588" s="51"/>
    </row>
    <row r="589" spans="1:3" s="6" customFormat="1" x14ac:dyDescent="0.65">
      <c r="A589" s="35"/>
      <c r="B589" s="35"/>
      <c r="C589" s="51"/>
    </row>
    <row r="590" spans="1:3" s="6" customFormat="1" x14ac:dyDescent="0.65">
      <c r="A590" s="35"/>
      <c r="B590" s="35"/>
      <c r="C590" s="51"/>
    </row>
    <row r="591" spans="1:3" s="6" customFormat="1" x14ac:dyDescent="0.65">
      <c r="A591" s="35"/>
      <c r="B591" s="35"/>
      <c r="C591" s="51"/>
    </row>
    <row r="592" spans="1:3" s="6" customFormat="1" x14ac:dyDescent="0.65">
      <c r="A592" s="35"/>
      <c r="B592" s="35"/>
      <c r="C592" s="51"/>
    </row>
    <row r="593" spans="1:3" s="6" customFormat="1" x14ac:dyDescent="0.65">
      <c r="A593" s="35"/>
      <c r="B593" s="35"/>
      <c r="C593" s="51"/>
    </row>
    <row r="594" spans="1:3" s="6" customFormat="1" x14ac:dyDescent="0.65">
      <c r="A594" s="35"/>
      <c r="B594" s="35"/>
      <c r="C594" s="51"/>
    </row>
    <row r="595" spans="1:3" s="6" customFormat="1" x14ac:dyDescent="0.65">
      <c r="A595" s="35"/>
      <c r="B595" s="35"/>
      <c r="C595" s="51"/>
    </row>
    <row r="596" spans="1:3" s="6" customFormat="1" x14ac:dyDescent="0.65">
      <c r="A596" s="35"/>
      <c r="B596" s="35"/>
      <c r="C596" s="51"/>
    </row>
    <row r="597" spans="1:3" s="6" customFormat="1" x14ac:dyDescent="0.65">
      <c r="A597" s="35"/>
      <c r="B597" s="35"/>
      <c r="C597" s="51"/>
    </row>
    <row r="598" spans="1:3" s="6" customFormat="1" x14ac:dyDescent="0.65">
      <c r="A598" s="35"/>
      <c r="B598" s="35"/>
      <c r="C598" s="51"/>
    </row>
    <row r="599" spans="1:3" s="6" customFormat="1" x14ac:dyDescent="0.65">
      <c r="A599" s="35"/>
      <c r="B599" s="35"/>
      <c r="C599" s="51"/>
    </row>
    <row r="600" spans="1:3" s="6" customFormat="1" x14ac:dyDescent="0.65">
      <c r="A600" s="35"/>
      <c r="B600" s="35"/>
      <c r="C600" s="51"/>
    </row>
    <row r="601" spans="1:3" s="6" customFormat="1" x14ac:dyDescent="0.65">
      <c r="A601" s="35"/>
      <c r="B601" s="35"/>
      <c r="C601" s="51"/>
    </row>
    <row r="602" spans="1:3" s="6" customFormat="1" x14ac:dyDescent="0.65">
      <c r="A602" s="35"/>
      <c r="B602" s="35"/>
      <c r="C602" s="51"/>
    </row>
    <row r="603" spans="1:3" s="6" customFormat="1" x14ac:dyDescent="0.65">
      <c r="A603" s="35"/>
      <c r="B603" s="35"/>
      <c r="C603" s="51"/>
    </row>
    <row r="604" spans="1:3" s="6" customFormat="1" x14ac:dyDescent="0.65">
      <c r="A604" s="35"/>
      <c r="B604" s="35"/>
      <c r="C604" s="51"/>
    </row>
    <row r="605" spans="1:3" s="6" customFormat="1" x14ac:dyDescent="0.65">
      <c r="A605" s="35"/>
      <c r="B605" s="35"/>
      <c r="C605" s="51"/>
    </row>
    <row r="606" spans="1:3" s="6" customFormat="1" x14ac:dyDescent="0.65">
      <c r="A606" s="35"/>
      <c r="B606" s="35"/>
      <c r="C606" s="51"/>
    </row>
    <row r="607" spans="1:3" s="6" customFormat="1" x14ac:dyDescent="0.65">
      <c r="A607" s="35"/>
      <c r="B607" s="35"/>
      <c r="C607" s="51"/>
    </row>
    <row r="608" spans="1:3" s="6" customFormat="1" x14ac:dyDescent="0.65">
      <c r="A608" s="35"/>
      <c r="B608" s="35"/>
      <c r="C608" s="51"/>
    </row>
    <row r="609" spans="1:3" s="6" customFormat="1" x14ac:dyDescent="0.65">
      <c r="A609" s="35"/>
      <c r="B609" s="35"/>
      <c r="C609" s="51"/>
    </row>
    <row r="610" spans="1:3" s="6" customFormat="1" x14ac:dyDescent="0.65">
      <c r="A610" s="35"/>
      <c r="B610" s="35"/>
      <c r="C610" s="51"/>
    </row>
    <row r="611" spans="1:3" s="6" customFormat="1" x14ac:dyDescent="0.65">
      <c r="A611" s="35"/>
      <c r="B611" s="35"/>
      <c r="C611" s="51"/>
    </row>
    <row r="612" spans="1:3" s="6" customFormat="1" x14ac:dyDescent="0.65">
      <c r="A612" s="35"/>
      <c r="B612" s="35"/>
      <c r="C612" s="51"/>
    </row>
    <row r="613" spans="1:3" s="6" customFormat="1" x14ac:dyDescent="0.65">
      <c r="A613" s="35"/>
      <c r="B613" s="35"/>
      <c r="C613" s="51"/>
    </row>
    <row r="614" spans="1:3" s="6" customFormat="1" x14ac:dyDescent="0.65">
      <c r="A614" s="35"/>
      <c r="B614" s="35"/>
      <c r="C614" s="51"/>
    </row>
    <row r="615" spans="1:3" s="6" customFormat="1" x14ac:dyDescent="0.65">
      <c r="A615" s="35"/>
      <c r="B615" s="35"/>
      <c r="C615" s="51"/>
    </row>
    <row r="616" spans="1:3" s="6" customFormat="1" x14ac:dyDescent="0.65">
      <c r="A616" s="35"/>
      <c r="B616" s="35"/>
      <c r="C616" s="51"/>
    </row>
    <row r="617" spans="1:3" s="6" customFormat="1" x14ac:dyDescent="0.65">
      <c r="A617" s="35"/>
      <c r="B617" s="35"/>
      <c r="C617" s="51"/>
    </row>
    <row r="618" spans="1:3" s="6" customFormat="1" x14ac:dyDescent="0.65">
      <c r="A618" s="35"/>
      <c r="B618" s="35"/>
      <c r="C618" s="51"/>
    </row>
    <row r="619" spans="1:3" s="6" customFormat="1" x14ac:dyDescent="0.65">
      <c r="A619" s="35"/>
      <c r="B619" s="35"/>
      <c r="C619" s="51"/>
    </row>
    <row r="620" spans="1:3" s="6" customFormat="1" x14ac:dyDescent="0.65">
      <c r="A620" s="35"/>
      <c r="B620" s="35"/>
      <c r="C620" s="51"/>
    </row>
    <row r="621" spans="1:3" s="6" customFormat="1" x14ac:dyDescent="0.65">
      <c r="A621" s="35"/>
      <c r="B621" s="35"/>
      <c r="C621" s="51"/>
    </row>
    <row r="622" spans="1:3" s="6" customFormat="1" x14ac:dyDescent="0.65">
      <c r="A622" s="35"/>
      <c r="B622" s="35"/>
      <c r="C622" s="51"/>
    </row>
    <row r="623" spans="1:3" s="6" customFormat="1" x14ac:dyDescent="0.65">
      <c r="A623" s="35"/>
      <c r="B623" s="35"/>
      <c r="C623" s="51"/>
    </row>
    <row r="624" spans="1:3" s="6" customFormat="1" x14ac:dyDescent="0.65">
      <c r="A624" s="35"/>
      <c r="B624" s="35"/>
      <c r="C624" s="51"/>
    </row>
  </sheetData>
  <sheetProtection sheet="1" objects="1" scenarios="1"/>
  <mergeCells count="176">
    <mergeCell ref="A358:D358"/>
    <mergeCell ref="B359:D359"/>
    <mergeCell ref="B360:D360"/>
    <mergeCell ref="B361:D361"/>
    <mergeCell ref="B362:D362"/>
    <mergeCell ref="B363:D363"/>
    <mergeCell ref="A345:B345"/>
    <mergeCell ref="A346:B346"/>
    <mergeCell ref="A344:D344"/>
    <mergeCell ref="A351:C351"/>
    <mergeCell ref="A352:C352"/>
    <mergeCell ref="A353:C353"/>
    <mergeCell ref="A354:C354"/>
    <mergeCell ref="A355:D355"/>
    <mergeCell ref="A357:C357"/>
    <mergeCell ref="A280:C280"/>
    <mergeCell ref="A281:D281"/>
    <mergeCell ref="A310:D310"/>
    <mergeCell ref="A317:D317"/>
    <mergeCell ref="A324:A326"/>
    <mergeCell ref="A330:D330"/>
    <mergeCell ref="D335:D336"/>
    <mergeCell ref="A282:D282"/>
    <mergeCell ref="A284:D284"/>
    <mergeCell ref="A291:D291"/>
    <mergeCell ref="A298:D298"/>
    <mergeCell ref="A302:A303"/>
    <mergeCell ref="A285:A287"/>
    <mergeCell ref="A288:A290"/>
    <mergeCell ref="A292:A294"/>
    <mergeCell ref="A295:A297"/>
    <mergeCell ref="A299:A301"/>
    <mergeCell ref="A304:A306"/>
    <mergeCell ref="A307:A309"/>
    <mergeCell ref="A311:A313"/>
    <mergeCell ref="A314:A316"/>
    <mergeCell ref="A318:A320"/>
    <mergeCell ref="A321:A323"/>
    <mergeCell ref="A327:A329"/>
    <mergeCell ref="A262:A263"/>
    <mergeCell ref="A264:D264"/>
    <mergeCell ref="A271:A273"/>
    <mergeCell ref="A245:A246"/>
    <mergeCell ref="A247:A248"/>
    <mergeCell ref="A249:A250"/>
    <mergeCell ref="A253:D253"/>
    <mergeCell ref="A255:D255"/>
    <mergeCell ref="A277:A279"/>
    <mergeCell ref="A251:C251"/>
    <mergeCell ref="A256:A257"/>
    <mergeCell ref="A258:A261"/>
    <mergeCell ref="A265:A267"/>
    <mergeCell ref="A268:A270"/>
    <mergeCell ref="A274:A276"/>
    <mergeCell ref="A212:A213"/>
    <mergeCell ref="A214:A215"/>
    <mergeCell ref="A216:A217"/>
    <mergeCell ref="A220:D220"/>
    <mergeCell ref="A224:A225"/>
    <mergeCell ref="A179:A180"/>
    <mergeCell ref="A186:D186"/>
    <mergeCell ref="A188:A189"/>
    <mergeCell ref="D201:D202"/>
    <mergeCell ref="D205:D206"/>
    <mergeCell ref="A181:A183"/>
    <mergeCell ref="A184:C184"/>
    <mergeCell ref="A191:A193"/>
    <mergeCell ref="A194:A197"/>
    <mergeCell ref="A198:A202"/>
    <mergeCell ref="A203:A207"/>
    <mergeCell ref="A208:A211"/>
    <mergeCell ref="A218:C218"/>
    <mergeCell ref="A168:A169"/>
    <mergeCell ref="A170:A171"/>
    <mergeCell ref="A172:D172"/>
    <mergeCell ref="A173:A174"/>
    <mergeCell ref="A175:A176"/>
    <mergeCell ref="A177:A178"/>
    <mergeCell ref="A155:D155"/>
    <mergeCell ref="A156:A157"/>
    <mergeCell ref="A158:A159"/>
    <mergeCell ref="A160:A161"/>
    <mergeCell ref="D163:D164"/>
    <mergeCell ref="A167:D167"/>
    <mergeCell ref="A162:A166"/>
    <mergeCell ref="A122:C122"/>
    <mergeCell ref="A123:D123"/>
    <mergeCell ref="A141:A142"/>
    <mergeCell ref="A145:A146"/>
    <mergeCell ref="A147:A148"/>
    <mergeCell ref="A149:A150"/>
    <mergeCell ref="A151:A152"/>
    <mergeCell ref="A153:A154"/>
    <mergeCell ref="A131:A132"/>
    <mergeCell ref="A133:A134"/>
    <mergeCell ref="A135:D135"/>
    <mergeCell ref="A136:A137"/>
    <mergeCell ref="A138:D138"/>
    <mergeCell ref="A139:A140"/>
    <mergeCell ref="A143:A144"/>
    <mergeCell ref="A73:A74"/>
    <mergeCell ref="A75:A76"/>
    <mergeCell ref="A77:A78"/>
    <mergeCell ref="A120:A121"/>
    <mergeCell ref="A124:D124"/>
    <mergeCell ref="A126:D126"/>
    <mergeCell ref="A127:A128"/>
    <mergeCell ref="A79:A80"/>
    <mergeCell ref="A129:A130"/>
    <mergeCell ref="A81:A82"/>
    <mergeCell ref="A89:A90"/>
    <mergeCell ref="A93:D93"/>
    <mergeCell ref="A95:A96"/>
    <mergeCell ref="A118:A119"/>
    <mergeCell ref="A83:A84"/>
    <mergeCell ref="A85:A86"/>
    <mergeCell ref="A87:A88"/>
    <mergeCell ref="A91:C91"/>
    <mergeCell ref="A97:A98"/>
    <mergeCell ref="A99:A102"/>
    <mergeCell ref="A103:A106"/>
    <mergeCell ref="A109:A111"/>
    <mergeCell ref="A112:A114"/>
    <mergeCell ref="A115:A117"/>
    <mergeCell ref="A55:A56"/>
    <mergeCell ref="A57:A58"/>
    <mergeCell ref="A59:A60"/>
    <mergeCell ref="A61:A62"/>
    <mergeCell ref="A63:A64"/>
    <mergeCell ref="A65:A66"/>
    <mergeCell ref="A67:A68"/>
    <mergeCell ref="A69:A70"/>
    <mergeCell ref="A71:A72"/>
    <mergeCell ref="A5:D5"/>
    <mergeCell ref="A6:D6"/>
    <mergeCell ref="A18:A19"/>
    <mergeCell ref="A20:A21"/>
    <mergeCell ref="A22:A23"/>
    <mergeCell ref="A45:D45"/>
    <mergeCell ref="A51:A52"/>
    <mergeCell ref="A53:A54"/>
    <mergeCell ref="A44:C44"/>
    <mergeCell ref="D41:D42"/>
    <mergeCell ref="A46:D46"/>
    <mergeCell ref="A48:A49"/>
    <mergeCell ref="A50:D50"/>
    <mergeCell ref="A24:D24"/>
    <mergeCell ref="A25:A26"/>
    <mergeCell ref="A27:A28"/>
    <mergeCell ref="A35:D35"/>
    <mergeCell ref="A36:A37"/>
    <mergeCell ref="A38:A39"/>
    <mergeCell ref="B365:D365"/>
    <mergeCell ref="A375:D375"/>
    <mergeCell ref="A377:D377"/>
    <mergeCell ref="A1:D1"/>
    <mergeCell ref="A2:D2"/>
    <mergeCell ref="A3:D3"/>
    <mergeCell ref="A8:A10"/>
    <mergeCell ref="A11:A13"/>
    <mergeCell ref="A14:A17"/>
    <mergeCell ref="A31:A34"/>
    <mergeCell ref="A40:A43"/>
    <mergeCell ref="A107:A108"/>
    <mergeCell ref="A331:A333"/>
    <mergeCell ref="A334:A337"/>
    <mergeCell ref="A338:A340"/>
    <mergeCell ref="A341:C341"/>
    <mergeCell ref="A342:D343"/>
    <mergeCell ref="A347:C347"/>
    <mergeCell ref="A348:C348"/>
    <mergeCell ref="A349:C349"/>
    <mergeCell ref="A350:C350"/>
    <mergeCell ref="A226:A235"/>
    <mergeCell ref="A236:A238"/>
    <mergeCell ref="A239:A244"/>
  </mergeCells>
  <dataValidations count="1">
    <dataValidation type="list" allowBlank="1" showInputMessage="1" showErrorMessage="1" sqref="C8:C23 C25:C34 C36:C43 C48:C49 C51:C90 C95:C121 C127:C134 C136:C137 C139:C154 C156:C166 C168:C171 C173:C183 C222:C250 C265:C279 C285:C290 C292:C297 C311:C316 C318:C322 C324:C329 D331 C331:C340 C188:C217 C256:C263 C299:C309" xr:uid="{2A465A52-FC5E-4FCB-AF7E-068FE7FE9AF3}">
      <formula1>"x"</formula1>
    </dataValidation>
  </dataValidations>
  <hyperlinks>
    <hyperlink ref="A371" r:id="rId1" xr:uid="{73287957-72F3-407A-BDF7-CC03F81DB803}"/>
  </hyperlinks>
  <pageMargins left="0.70866141732283472" right="0.70866141732283472" top="0.74803149606299213" bottom="0.74803149606299213" header="0.31496062992125984" footer="0.31496062992125984"/>
  <pageSetup paperSize="9" scale="49" fitToHeight="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IPCAF</vt:lpstr>
      <vt:lpstr>IPCAF!Area_stampa</vt:lpstr>
      <vt:lpstr>IPCAF!OLE_LINK1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BENNI</dc:creator>
  <cp:lastModifiedBy>PAOLO BENNI</cp:lastModifiedBy>
  <cp:lastPrinted>2021-02-17T13:50:35Z</cp:lastPrinted>
  <dcterms:created xsi:type="dcterms:W3CDTF">2021-02-14T14:58:46Z</dcterms:created>
  <dcterms:modified xsi:type="dcterms:W3CDTF">2021-02-17T13:51:50Z</dcterms:modified>
</cp:coreProperties>
</file>