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3820"/>
  <mc:AlternateContent xmlns:mc="http://schemas.openxmlformats.org/markup-compatibility/2006">
    <mc:Choice Requires="x15">
      <x15ac:absPath xmlns:x15ac="http://schemas.microsoft.com/office/spreadsheetml/2010/11/ac" url="C:\Users\benni\Desktop\"/>
    </mc:Choice>
  </mc:AlternateContent>
  <xr:revisionPtr revIDLastSave="0" documentId="13_ncr:1_{87432511-0E8D-4827-8C80-D5A00E067DDB}" xr6:coauthVersionLast="47" xr6:coauthVersionMax="47" xr10:uidLastSave="{00000000-0000-0000-0000-000000000000}"/>
  <bookViews>
    <workbookView xWindow="-98" yWindow="-98" windowWidth="28996" windowHeight="15796" xr2:uid="{00000000-000D-0000-FFFF-FFFF00000000}"/>
  </bookViews>
  <sheets>
    <sheet name="page 1" sheetId="1" r:id="rId1"/>
    <sheet name="Foglio1" sheetId="2" r:id="rId2"/>
  </sheets>
  <definedNames>
    <definedName name="_xlnm.Print_Area" localSheetId="0">'page 1'!$A$1:$F$101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1" i="1" l="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10" i="1"/>
  <c r="H51" i="1"/>
  <c r="F51" i="1" s="1"/>
  <c r="I51" i="1" s="1"/>
  <c r="H12" i="1"/>
  <c r="F12" i="1" s="1"/>
  <c r="I12" i="1" s="1"/>
  <c r="H13" i="1"/>
  <c r="F13" i="1" s="1"/>
  <c r="I13" i="1" s="1"/>
  <c r="H14" i="1"/>
  <c r="F14" i="1" s="1"/>
  <c r="I14" i="1" s="1"/>
  <c r="H15" i="1"/>
  <c r="F15" i="1" s="1"/>
  <c r="I15" i="1" s="1"/>
  <c r="H16" i="1"/>
  <c r="F16" i="1" s="1"/>
  <c r="I16" i="1" s="1"/>
  <c r="H17" i="1"/>
  <c r="F17" i="1" s="1"/>
  <c r="I17" i="1" s="1"/>
  <c r="H18" i="1"/>
  <c r="F18" i="1" s="1"/>
  <c r="I18" i="1" s="1"/>
  <c r="H19" i="1"/>
  <c r="F19" i="1" s="1"/>
  <c r="I19" i="1" s="1"/>
  <c r="H20" i="1"/>
  <c r="F20" i="1" s="1"/>
  <c r="I20" i="1" s="1"/>
  <c r="H21" i="1"/>
  <c r="F21" i="1" s="1"/>
  <c r="I21" i="1" s="1"/>
  <c r="H22" i="1"/>
  <c r="F22" i="1" s="1"/>
  <c r="I22" i="1" s="1"/>
  <c r="H23" i="1"/>
  <c r="F23" i="1" s="1"/>
  <c r="I23" i="1" s="1"/>
  <c r="H24" i="1"/>
  <c r="F24" i="1" s="1"/>
  <c r="I24" i="1" s="1"/>
  <c r="H25" i="1"/>
  <c r="F25" i="1" s="1"/>
  <c r="I25" i="1" s="1"/>
  <c r="H26" i="1"/>
  <c r="F26" i="1" s="1"/>
  <c r="I26" i="1" s="1"/>
  <c r="H27" i="1"/>
  <c r="F27" i="1" s="1"/>
  <c r="I27" i="1" s="1"/>
  <c r="H28" i="1"/>
  <c r="F28" i="1" s="1"/>
  <c r="I28" i="1" s="1"/>
  <c r="H29" i="1"/>
  <c r="F29" i="1" s="1"/>
  <c r="I29" i="1" s="1"/>
  <c r="H30" i="1"/>
  <c r="F30" i="1" s="1"/>
  <c r="I30" i="1" s="1"/>
  <c r="H31" i="1"/>
  <c r="F31" i="1" s="1"/>
  <c r="I31" i="1" s="1"/>
  <c r="H32" i="1"/>
  <c r="F32" i="1" s="1"/>
  <c r="I32" i="1" s="1"/>
  <c r="H33" i="1"/>
  <c r="F33" i="1" s="1"/>
  <c r="I33" i="1" s="1"/>
  <c r="H34" i="1"/>
  <c r="F34" i="1" s="1"/>
  <c r="I34" i="1" s="1"/>
  <c r="H35" i="1"/>
  <c r="F35" i="1" s="1"/>
  <c r="I35" i="1" s="1"/>
  <c r="H36" i="1"/>
  <c r="F36" i="1" s="1"/>
  <c r="I36" i="1" s="1"/>
  <c r="H37" i="1"/>
  <c r="F37" i="1" s="1"/>
  <c r="I37" i="1" s="1"/>
  <c r="H38" i="1"/>
  <c r="F38" i="1" s="1"/>
  <c r="I38" i="1" s="1"/>
  <c r="H39" i="1"/>
  <c r="F39" i="1" s="1"/>
  <c r="I39" i="1" s="1"/>
  <c r="H40" i="1"/>
  <c r="F40" i="1" s="1"/>
  <c r="I40" i="1" s="1"/>
  <c r="H41" i="1"/>
  <c r="F41" i="1" s="1"/>
  <c r="I41" i="1" s="1"/>
  <c r="H42" i="1"/>
  <c r="F42" i="1" s="1"/>
  <c r="I42" i="1" s="1"/>
  <c r="H43" i="1"/>
  <c r="F43" i="1" s="1"/>
  <c r="I43" i="1" s="1"/>
  <c r="H44" i="1"/>
  <c r="F44" i="1" s="1"/>
  <c r="I44" i="1" s="1"/>
  <c r="H45" i="1"/>
  <c r="F45" i="1" s="1"/>
  <c r="I45" i="1" s="1"/>
  <c r="H46" i="1"/>
  <c r="F46" i="1" s="1"/>
  <c r="I46" i="1" s="1"/>
  <c r="H47" i="1"/>
  <c r="F47" i="1" s="1"/>
  <c r="I47" i="1" s="1"/>
  <c r="H48" i="1"/>
  <c r="F48" i="1" s="1"/>
  <c r="I48" i="1" s="1"/>
  <c r="H49" i="1"/>
  <c r="F49" i="1" s="1"/>
  <c r="I49" i="1" s="1"/>
  <c r="H52" i="1"/>
  <c r="F52" i="1" s="1"/>
  <c r="I52" i="1" s="1"/>
  <c r="H53" i="1"/>
  <c r="F53" i="1" s="1"/>
  <c r="I53" i="1" s="1"/>
  <c r="H54" i="1"/>
  <c r="F54" i="1" s="1"/>
  <c r="I54" i="1" s="1"/>
  <c r="H55" i="1"/>
  <c r="F55" i="1" s="1"/>
  <c r="I55" i="1" s="1"/>
  <c r="H57" i="1"/>
  <c r="F57" i="1" s="1"/>
  <c r="I57" i="1" s="1"/>
  <c r="H58" i="1"/>
  <c r="F58" i="1" s="1"/>
  <c r="I58" i="1" s="1"/>
  <c r="H59" i="1"/>
  <c r="F59" i="1" s="1"/>
  <c r="I59" i="1" s="1"/>
  <c r="H60" i="1"/>
  <c r="F60" i="1" s="1"/>
  <c r="I60" i="1" s="1"/>
  <c r="H61" i="1"/>
  <c r="F61" i="1" s="1"/>
  <c r="I61" i="1" s="1"/>
  <c r="H62" i="1"/>
  <c r="F62" i="1" s="1"/>
  <c r="I62" i="1" s="1"/>
  <c r="H63" i="1"/>
  <c r="F63" i="1" s="1"/>
  <c r="I63" i="1" s="1"/>
  <c r="H64" i="1"/>
  <c r="F64" i="1" s="1"/>
  <c r="I64" i="1" s="1"/>
  <c r="H65" i="1"/>
  <c r="F65" i="1" s="1"/>
  <c r="I65" i="1" s="1"/>
  <c r="H66" i="1"/>
  <c r="F66" i="1" s="1"/>
  <c r="I66" i="1" s="1"/>
  <c r="H67" i="1"/>
  <c r="F67" i="1" s="1"/>
  <c r="I67" i="1" s="1"/>
  <c r="F68" i="1"/>
  <c r="H69" i="1"/>
  <c r="F69" i="1" s="1"/>
  <c r="I69" i="1" s="1"/>
  <c r="H70" i="1"/>
  <c r="F70" i="1" s="1"/>
  <c r="I70" i="1" s="1"/>
  <c r="H71" i="1"/>
  <c r="F71" i="1" s="1"/>
  <c r="I71" i="1" s="1"/>
  <c r="H72" i="1"/>
  <c r="F72" i="1" s="1"/>
  <c r="I72" i="1" s="1"/>
  <c r="H73" i="1"/>
  <c r="F73" i="1" s="1"/>
  <c r="I73" i="1" s="1"/>
  <c r="H74" i="1"/>
  <c r="F74" i="1" s="1"/>
  <c r="I74" i="1" s="1"/>
  <c r="H75" i="1"/>
  <c r="F75" i="1" s="1"/>
  <c r="I75" i="1" s="1"/>
  <c r="H76" i="1"/>
  <c r="F76" i="1" s="1"/>
  <c r="I76" i="1" s="1"/>
  <c r="H77" i="1"/>
  <c r="F77" i="1" s="1"/>
  <c r="I77" i="1" s="1"/>
  <c r="H78" i="1"/>
  <c r="F78" i="1" s="1"/>
  <c r="I78" i="1" s="1"/>
  <c r="H79" i="1"/>
  <c r="F79" i="1" s="1"/>
  <c r="I79" i="1" s="1"/>
  <c r="H80" i="1"/>
  <c r="F80" i="1" s="1"/>
  <c r="I80" i="1" s="1"/>
  <c r="H81" i="1"/>
  <c r="F81" i="1" s="1"/>
  <c r="I81" i="1" s="1"/>
  <c r="H82" i="1"/>
  <c r="F82" i="1" s="1"/>
  <c r="I82" i="1" s="1"/>
  <c r="H83" i="1"/>
  <c r="F83" i="1" s="1"/>
  <c r="I83" i="1" s="1"/>
  <c r="H84" i="1"/>
  <c r="F84" i="1" s="1"/>
  <c r="I84" i="1" s="1"/>
  <c r="H85" i="1"/>
  <c r="F85" i="1" s="1"/>
  <c r="I85" i="1" s="1"/>
  <c r="H86" i="1"/>
  <c r="F86" i="1" s="1"/>
  <c r="I86" i="1" s="1"/>
  <c r="H87" i="1"/>
  <c r="F87" i="1" s="1"/>
  <c r="I87" i="1" s="1"/>
  <c r="H88" i="1"/>
  <c r="F88" i="1" s="1"/>
  <c r="I88" i="1" s="1"/>
  <c r="H89" i="1"/>
  <c r="F89" i="1" s="1"/>
  <c r="I89" i="1" s="1"/>
  <c r="H90" i="1"/>
  <c r="F90" i="1" s="1"/>
  <c r="I90" i="1" s="1"/>
  <c r="H91" i="1"/>
  <c r="F91" i="1" s="1"/>
  <c r="I91" i="1" s="1"/>
  <c r="H92" i="1"/>
  <c r="F92" i="1" s="1"/>
  <c r="I92" i="1" s="1"/>
  <c r="H93" i="1"/>
  <c r="F93" i="1" s="1"/>
  <c r="I93" i="1" s="1"/>
  <c r="H94" i="1"/>
  <c r="F94" i="1" s="1"/>
  <c r="I94" i="1" s="1"/>
  <c r="H95" i="1"/>
  <c r="F95" i="1" s="1"/>
  <c r="I95" i="1" s="1"/>
  <c r="H96" i="1"/>
  <c r="F96" i="1" s="1"/>
  <c r="I96" i="1" s="1"/>
  <c r="H11" i="1"/>
  <c r="F11" i="1" s="1"/>
  <c r="I11" i="1" s="1"/>
  <c r="H10" i="1"/>
  <c r="F10" i="1" s="1"/>
  <c r="I10" i="1" s="1"/>
  <c r="N97" i="1" l="1"/>
  <c r="F98" i="1" s="1"/>
  <c r="I97" i="1"/>
  <c r="F99" i="1" s="1"/>
  <c r="F100" i="1" l="1"/>
</calcChain>
</file>

<file path=xl/sharedStrings.xml><?xml version="1.0" encoding="utf-8"?>
<sst xmlns="http://schemas.openxmlformats.org/spreadsheetml/2006/main" count="269" uniqueCount="114">
  <si>
    <t>K% min.</t>
  </si>
  <si>
    <t>K% max.</t>
  </si>
  <si>
    <t>Attività
OPERE DA IMPRENDITORE EDILE - RISTRUTTURAZIONI</t>
  </si>
  <si>
    <t>Demolizione completa di fabbricati</t>
  </si>
  <si>
    <t>4,0</t>
  </si>
  <si>
    <t>5,0</t>
  </si>
  <si>
    <t>Demolizione parziale di fabbricati</t>
  </si>
  <si>
    <t>3,5</t>
  </si>
  <si>
    <t>Demolizione in breccia a sezione obbligata</t>
  </si>
  <si>
    <t>Scavo generale di sbancamento</t>
  </si>
  <si>
    <t>0,5</t>
  </si>
  <si>
    <t>2,5</t>
  </si>
  <si>
    <t>Scavo parziale di fondazione</t>
  </si>
  <si>
    <t>Scavo a sezione obbligata</t>
  </si>
  <si>
    <t>Armatura pareti dello scavo</t>
  </si>
  <si>
    <t>1,0</t>
  </si>
  <si>
    <t>3,0</t>
  </si>
  <si>
    <t>Opere di fondazione</t>
  </si>
  <si>
    <t>Opere di carpenteria in legno per cementi armati non in quota</t>
  </si>
  <si>
    <t>Opere di carpenteria in legno per cementi armati in quota</t>
  </si>
  <si>
    <t>Opere di carpenteria in legno per cementi armati a sbalzo</t>
  </si>
  <si>
    <t>Opere di carpenteria in legno per cementi armati in luoghi ristretti</t>
  </si>
  <si>
    <t>Murature in laterizio esterne</t>
  </si>
  <si>
    <t>2,0</t>
  </si>
  <si>
    <t>Murature in laterizio interne</t>
  </si>
  <si>
    <t>Tamponamenti interni</t>
  </si>
  <si>
    <t>Intonaci esterni</t>
  </si>
  <si>
    <t>Intonaci interni</t>
  </si>
  <si>
    <t>Orditura  di tetto con  legname</t>
  </si>
  <si>
    <t>Orditura  di tetto con  travi in c.a.</t>
  </si>
  <si>
    <t>Copertura del tetto con  tegole e altri materiali in genere</t>
  </si>
  <si>
    <t>Opere da lattoniere</t>
  </si>
  <si>
    <t>Pavimenti esterni</t>
  </si>
  <si>
    <t>Pavimenti interni</t>
  </si>
  <si>
    <t>1,5</t>
  </si>
  <si>
    <t>Rivestimenti esterni</t>
  </si>
  <si>
    <t>Rivestimenti interni</t>
  </si>
  <si>
    <t>Posa tubi e canne in verticale</t>
  </si>
  <si>
    <t>Intonaci in gesso e opere da stuccatore</t>
  </si>
  <si>
    <t>Assistenza muraria agli impianti</t>
  </si>
  <si>
    <t>Opere di impermeabilizzazione muri contro terra</t>
  </si>
  <si>
    <t>Opere di impermeabilizzazione coperture ed esterni</t>
  </si>
  <si>
    <t>Assistenza alla posa di infissi</t>
  </si>
  <si>
    <t>Opere da falegname</t>
  </si>
  <si>
    <t>Opere da fabbro</t>
  </si>
  <si>
    <t>Opere in pietra naturale</t>
  </si>
  <si>
    <t>Opere da vetraio</t>
  </si>
  <si>
    <t>Opere da verniciatore</t>
  </si>
  <si>
    <t>Impianti di climatizzazione, riscaldamento,  e condizionamento</t>
  </si>
  <si>
    <t>Impianti idrico sanitari</t>
  </si>
  <si>
    <t>Impianti elettrici</t>
  </si>
  <si>
    <t>Impianti ascensori</t>
  </si>
  <si>
    <t>Montaggio elementi orizzontali</t>
  </si>
  <si>
    <t>Montaggio pannelli di tamponamento</t>
  </si>
  <si>
    <t>Montaggio rampe scale</t>
  </si>
  <si>
    <t>Montaggio strutture inclinate e/o complesse
OPERE SPECIALI DI FONDAZIONE</t>
  </si>
  <si>
    <t>Sondaggi del terreno</t>
  </si>
  <si>
    <t>Prove penetrometriche</t>
  </si>
  <si>
    <t>Posa di pali in calcestruzzo armato</t>
  </si>
  <si>
    <t>Realizzazione di pali trivellati</t>
  </si>
  <si>
    <t>Battitura pali in c.a.</t>
  </si>
  <si>
    <t>Realizzazione di diaframmi e/o paratie</t>
  </si>
  <si>
    <t>Realizzazione di micropali e/o berlinesi</t>
  </si>
  <si>
    <t>Iniezioni di miscele cementizie a consolidamento  del terreno</t>
  </si>
  <si>
    <t>Consolidamento del terreno dall'interno di gallerie, pozzi e/o cunicoli</t>
  </si>
  <si>
    <t>Realizzazione di tiranti di ancoraggio</t>
  </si>
  <si>
    <t>Realizzazione di colonne (jet-grouting)</t>
  </si>
  <si>
    <t>OPERE STRADALI DI BONIFICA SERVIZI E FOGNATURE</t>
  </si>
  <si>
    <t>Scavo di sbancamento</t>
  </si>
  <si>
    <t>Scavo a sezione ristretta</t>
  </si>
  <si>
    <t>Scavo in presenza di interferenze</t>
  </si>
  <si>
    <t>Scavo armato</t>
  </si>
  <si>
    <t>Realizzazione di pozzi e cunicoli</t>
  </si>
  <si>
    <t>Opere di scarificazione e demolizione</t>
  </si>
  <si>
    <t>4,5</t>
  </si>
  <si>
    <t>Posa di condotti fognari e camerette</t>
  </si>
  <si>
    <t>Opere di reinterro e livellatura</t>
  </si>
  <si>
    <t>Asfaltatura stradale</t>
  </si>
  <si>
    <t>Realizzazione di pavimenti in pietra naturale</t>
  </si>
  <si>
    <t>Posa di prefabbricati e manufatti</t>
  </si>
  <si>
    <t>Segnaletica  verticale e orizzontale</t>
  </si>
  <si>
    <t>Opere di sterro e movimenti di terra</t>
  </si>
  <si>
    <t>Realizzazione di rampe</t>
  </si>
  <si>
    <t>Risagomatura di torrenti</t>
  </si>
  <si>
    <t>Realizzazione di briglie</t>
  </si>
  <si>
    <t>Realizzazione muri in c.a.</t>
  </si>
  <si>
    <t>Realizzazione muri in pietrame e cls</t>
  </si>
  <si>
    <t>Sistemazione di scarpate torrenti e pendii</t>
  </si>
  <si>
    <t>Segnaletica  verticale ed orizzontale in presenza di traffico</t>
  </si>
  <si>
    <t>Potatura piante</t>
  </si>
  <si>
    <t>Opere a verde</t>
  </si>
  <si>
    <t>MONTAGGIO STRUTTURE IN ACCIAIO</t>
  </si>
  <si>
    <t>Montaggio strutture verticali</t>
  </si>
  <si>
    <t>Montaggio strutture orizzontali (travi)</t>
  </si>
  <si>
    <t>Montaggio capriate ed arcarecci</t>
  </si>
  <si>
    <t>Montaggio coperture</t>
  </si>
  <si>
    <t>Montaggio scale e grigliati</t>
  </si>
  <si>
    <t>Importo lavori</t>
  </si>
  <si>
    <t>Percentuale da applicare</t>
  </si>
  <si>
    <t xml:space="preserve">I criteri mediante i quali viene individuata la forbice del K (min. e max.) di seguito riportata sono: INAIL - Statistiche, indice di  frequenza e indice di gravità degli infortuni; Attività lavorativa presa in considerazione; Rischi insiti nell'attività lavorativa presa in considerazione; Opere provvisionali, DPC da prevedere per ridurre i rischi previsti nel PSC; Manutenzione di macchine attrezzature ed impianti previste nel PSC; Informazione dei lavoratori inerente i rischi e l'organizzazione del cantiere; Segnaletica di sicurezza inerente i rischi e l'organizzazione del cantiere; Dispositivi di Protezione Individuali necessari; Coordinamento delle attività proposta dal CEL; Coordinamento e consultazione del RLS e/o RLST; Programmazione delle misure di prevenzione e protezione previste dal PSC; Addestramento dei lavoratori per l'uso dei DPI. </t>
  </si>
  <si>
    <t>Indicazione tecnica dei valori dell'incidenza degli oneri della sicurezza in relazione alle attività previste ed ai relativi rischi - sarà cura del coordinatore per la progettazione verificare la congruità del K e nel caso implementarlo o comprimerlo. Per le attività  non previste nella tabella si procede per analogia di lavorazione.</t>
  </si>
  <si>
    <t>PERCENTUALE PIU' BASSA</t>
  </si>
  <si>
    <t>Incidenza costi sicurezza</t>
  </si>
  <si>
    <t>PERCENTUALE PIU' ALTA</t>
  </si>
  <si>
    <t>CALCOLO  DEI COSTI DELLA SICUREZZA MEDIANTE PERCENTUALE APPLICABILE</t>
  </si>
  <si>
    <t>OPERE DI RISTRUTTURAZIONI</t>
  </si>
  <si>
    <t>OPERE IN CEMENTO ARMATO
Montaggio elementi  verticali</t>
  </si>
  <si>
    <t xml:space="preserve">Montaggio elementi verticali </t>
  </si>
  <si>
    <t>OPERE SPECIALI DI FONDAZIONE</t>
  </si>
  <si>
    <t>TOTALE IMPORTO LAVORI</t>
  </si>
  <si>
    <t>COSTI DELLA SICUREZZA APPLICABILI</t>
  </si>
  <si>
    <t>INCIDENZA COSTI SICUREZZA COMPLESSIVA APPLICATA (MEDIA)</t>
  </si>
  <si>
    <t>CANTIERE DI</t>
  </si>
  <si>
    <t>COMMITTENTE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</si>
</sst>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10]_-;\-* #,##0.00\ [$€-410]_-;_-* &quot;-&quot;??\ [$€-410]_-;_-@_-"/>
  </numFmts>
  <fonts count="10" x14ac:knownFonts="1">
    <font>
      <sz val="11"/>
      <color rgb="FF000000"/>
      <name val="Calibri"/>
      <family val="2"/>
      <charset val="204"/>
    </font>
    <font>
      <sz val="12"/>
      <color rgb="FF000000"/>
      <name val="Times New Roman"/>
      <family val="1"/>
    </font>
    <font>
      <sz val="12"/>
      <color rgb="FF000000"/>
      <name val="Calibri"/>
      <family val="2"/>
      <charset val="204"/>
    </font>
    <font>
      <b/>
      <sz val="12"/>
      <color rgb="FF000000"/>
      <name val="Times New Roman"/>
      <family val="1"/>
    </font>
    <font>
      <sz val="11"/>
      <color rgb="FF000000"/>
      <name val="Calibri"/>
      <family val="2"/>
      <charset val="204"/>
    </font>
    <font>
      <b/>
      <sz val="10"/>
      <color rgb="FF000000"/>
      <name val="Calibri"/>
      <family val="2"/>
    </font>
    <font>
      <b/>
      <sz val="16"/>
      <color rgb="FF000000"/>
      <name val="Calibri"/>
      <family val="2"/>
    </font>
    <font>
      <b/>
      <sz val="26"/>
      <color rgb="FFFF0000"/>
      <name val="Calibri"/>
      <family val="2"/>
    </font>
    <font>
      <b/>
      <sz val="16"/>
      <color theme="0"/>
      <name val="Times New Roman"/>
      <family val="1"/>
    </font>
    <font>
      <b/>
      <sz val="22"/>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4" fillId="0" borderId="0" applyFont="0" applyFill="0" applyBorder="0" applyAlignment="0" applyProtection="0"/>
    <xf numFmtId="9" fontId="4" fillId="0" borderId="0" applyFont="0" applyFill="0" applyBorder="0" applyAlignment="0" applyProtection="0"/>
  </cellStyleXfs>
  <cellXfs count="34">
    <xf numFmtId="0" fontId="0" fillId="0" borderId="0" xfId="0"/>
    <xf numFmtId="0" fontId="7"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center" wrapText="1"/>
    </xf>
    <xf numFmtId="0" fontId="5" fillId="2" borderId="0" xfId="0" applyFont="1" applyFill="1" applyAlignment="1">
      <alignment horizontal="center"/>
    </xf>
    <xf numFmtId="44" fontId="2" fillId="2" borderId="0" xfId="1" applyFont="1" applyFill="1" applyAlignment="1">
      <alignment horizontal="center"/>
    </xf>
    <xf numFmtId="0" fontId="8" fillId="4"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2" fillId="2" borderId="5" xfId="0" applyFont="1" applyFill="1" applyBorder="1" applyAlignment="1">
      <alignment horizontal="left"/>
    </xf>
    <xf numFmtId="0" fontId="2" fillId="2" borderId="0" xfId="0" applyFont="1" applyFill="1" applyAlignment="1" applyProtection="1">
      <alignment horizontal="center"/>
      <protection hidden="1"/>
    </xf>
    <xf numFmtId="44" fontId="2" fillId="2" borderId="0" xfId="1" applyFont="1" applyFill="1" applyAlignment="1" applyProtection="1">
      <alignment horizontal="center"/>
      <protection hidden="1"/>
    </xf>
    <xf numFmtId="164" fontId="2" fillId="2" borderId="0" xfId="0" applyNumberFormat="1" applyFont="1" applyFill="1" applyAlignment="1" applyProtection="1">
      <alignment horizontal="center"/>
      <protection hidden="1"/>
    </xf>
    <xf numFmtId="44" fontId="2" fillId="2" borderId="0" xfId="0" applyNumberFormat="1" applyFont="1" applyFill="1" applyAlignment="1" applyProtection="1">
      <alignment horizontal="center"/>
      <protection hidden="1"/>
    </xf>
    <xf numFmtId="0" fontId="5" fillId="2" borderId="0" xfId="0" applyFont="1" applyFill="1" applyAlignment="1">
      <alignment horizont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3" xfId="0" applyFont="1" applyFill="1" applyBorder="1" applyAlignment="1">
      <alignment vertical="top"/>
    </xf>
    <xf numFmtId="44" fontId="3" fillId="2" borderId="4" xfId="1" applyFont="1" applyFill="1" applyBorder="1" applyAlignment="1">
      <alignment horizontal="center" vertical="top"/>
    </xf>
    <xf numFmtId="0" fontId="3" fillId="2" borderId="3" xfId="0" applyFont="1" applyFill="1" applyBorder="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44" fontId="3" fillId="3" borderId="1" xfId="1" applyFont="1" applyFill="1" applyBorder="1" applyAlignment="1">
      <alignment horizontal="center" vertical="top"/>
    </xf>
    <xf numFmtId="44" fontId="2" fillId="2" borderId="1" xfId="1" applyFont="1" applyFill="1" applyBorder="1" applyAlignment="1" applyProtection="1">
      <alignment horizontal="center"/>
      <protection hidden="1"/>
    </xf>
    <xf numFmtId="44" fontId="6" fillId="2" borderId="1" xfId="1" applyFont="1" applyFill="1" applyBorder="1" applyAlignment="1" applyProtection="1">
      <alignment horizontal="center"/>
      <protection hidden="1"/>
    </xf>
    <xf numFmtId="9" fontId="9" fillId="2" borderId="1" xfId="2" applyFont="1" applyFill="1" applyBorder="1" applyAlignment="1" applyProtection="1">
      <alignment horizontal="center"/>
      <protection hidden="1"/>
    </xf>
    <xf numFmtId="0" fontId="1" fillId="2" borderId="1" xfId="0" applyFont="1" applyFill="1" applyBorder="1" applyAlignment="1" applyProtection="1">
      <alignment vertical="top" wrapText="1"/>
      <protection locked="0"/>
    </xf>
    <xf numFmtId="164" fontId="1" fillId="2" borderId="1" xfId="0" applyNumberFormat="1" applyFont="1" applyFill="1" applyBorder="1" applyAlignment="1" applyProtection="1">
      <alignment horizontal="center" vertical="top" wrapText="1"/>
      <protection locked="0"/>
    </xf>
    <xf numFmtId="0" fontId="0" fillId="2" borderId="1" xfId="0"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1" fillId="2" borderId="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protection locked="0"/>
    </xf>
    <xf numFmtId="0" fontId="5" fillId="2" borderId="1" xfId="0" applyFont="1" applyFill="1" applyBorder="1" applyAlignment="1" applyProtection="1">
      <alignment horizontal="center" wrapText="1"/>
      <protection locked="0"/>
    </xf>
    <xf numFmtId="0" fontId="5" fillId="2" borderId="1" xfId="0" applyFont="1" applyFill="1" applyBorder="1" applyAlignment="1" applyProtection="1">
      <alignment horizontal="center" vertical="justify" wrapText="1"/>
      <protection locked="0"/>
    </xf>
  </cellXfs>
  <cellStyles count="3">
    <cellStyle name="Normale" xfId="0" builtinId="0"/>
    <cellStyle name="Percentuale" xfId="2" builtinId="5"/>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testo-unico-sicurezza.com/index-pos-pimus-dvr-psc.html" TargetMode="External"/></Relationships>
</file>

<file path=xl/drawings/drawing1.xml><?xml version="1.0" encoding="utf-8"?>
<xdr:wsDr xmlns:xdr="http://schemas.openxmlformats.org/drawingml/2006/spreadsheetDrawing" xmlns:a="http://schemas.openxmlformats.org/drawingml/2006/main">
  <xdr:twoCellAnchor>
    <xdr:from>
      <xdr:col>6</xdr:col>
      <xdr:colOff>542925</xdr:colOff>
      <xdr:row>0</xdr:row>
      <xdr:rowOff>180975</xdr:rowOff>
    </xdr:from>
    <xdr:to>
      <xdr:col>28</xdr:col>
      <xdr:colOff>14288</xdr:colOff>
      <xdr:row>4</xdr:row>
      <xdr:rowOff>104775</xdr:rowOff>
    </xdr:to>
    <xdr:sp macro="" textlink="">
      <xdr:nvSpPr>
        <xdr:cNvPr id="2" name="CasellaDiTesto 1">
          <a:extLst>
            <a:ext uri="{FF2B5EF4-FFF2-40B4-BE49-F238E27FC236}">
              <a16:creationId xmlns:a16="http://schemas.microsoft.com/office/drawing/2014/main" id="{DF9C5905-41C4-4A5A-B368-25F3F9A7120F}"/>
            </a:ext>
          </a:extLst>
        </xdr:cNvPr>
        <xdr:cNvSpPr txBox="1"/>
      </xdr:nvSpPr>
      <xdr:spPr>
        <a:xfrm>
          <a:off x="13877925" y="180975"/>
          <a:ext cx="5948363" cy="2200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a:solidFill>
                <a:schemeClr val="dk1"/>
              </a:solidFill>
              <a:effectLst/>
              <a:latin typeface="+mn-lt"/>
              <a:ea typeface="+mn-ea"/>
              <a:cs typeface="+mn-cs"/>
            </a:rPr>
            <a:t>La stima dovrà essere congrua, analitica per voci singole, a corpo o a misura, riferita ad elenchi prezzi standard o specializzati, oppure basata su prezziari o listini ufficiali vigenti nell’area interessata, o sull’elenco prezzi delle misure di sicurezza del committente; nel caso in cui un elenco prezzi non sia applicabile o disponibile, si farà riferimento ad analisi costi complete e desunte da indagini di mercato. Le singole voci dei costi della sicurezza vanno calcolate considerando il loro costo di utilizzo per il cantiere interessato che comprende, quando applicabile, la posa in opera ed il successivo smontaggio, l’eventuale manutenzione e l’ammortamento.</a:t>
          </a:r>
          <a:br>
            <a:rPr lang="it-IT" sz="1100" b="0" i="0">
              <a:solidFill>
                <a:schemeClr val="dk1"/>
              </a:solidFill>
              <a:effectLst/>
              <a:latin typeface="+mn-lt"/>
              <a:ea typeface="+mn-ea"/>
              <a:cs typeface="+mn-cs"/>
            </a:rPr>
          </a:br>
          <a:endParaRPr lang="it-IT" sz="1100" b="0" i="0">
            <a:solidFill>
              <a:schemeClr val="dk1"/>
            </a:solidFill>
            <a:effectLst/>
            <a:latin typeface="+mn-lt"/>
            <a:ea typeface="+mn-ea"/>
            <a:cs typeface="+mn-cs"/>
          </a:endParaRPr>
        </a:p>
        <a:p>
          <a:r>
            <a:rPr lang="it-IT" sz="1100" b="1" i="0">
              <a:solidFill>
                <a:schemeClr val="dk1"/>
              </a:solidFill>
              <a:effectLst/>
              <a:latin typeface="+mn-lt"/>
              <a:ea typeface="+mn-ea"/>
              <a:cs typeface="+mn-cs"/>
            </a:rPr>
            <a:t>Pur dovendo essere dettagliata/analitica per singola voce la stima, mettiamo a disposizione questo semplice foglio excel per verificare sommariamente l'importo e per poter dare una stima di massima che poi comunque dovra' essere redatta in modo dettagliato e analitico.</a:t>
          </a:r>
          <a:endParaRPr lang="it-IT" sz="1100" b="0" i="0">
            <a:solidFill>
              <a:schemeClr val="dk1"/>
            </a:solidFill>
            <a:effectLst/>
            <a:latin typeface="+mn-lt"/>
            <a:ea typeface="+mn-ea"/>
            <a:cs typeface="+mn-cs"/>
          </a:endParaRPr>
        </a:p>
        <a:p>
          <a:endParaRPr lang="it-IT" sz="1100"/>
        </a:p>
      </xdr:txBody>
    </xdr:sp>
    <xdr:clientData/>
  </xdr:twoCellAnchor>
  <xdr:twoCellAnchor>
    <xdr:from>
      <xdr:col>19</xdr:col>
      <xdr:colOff>42863</xdr:colOff>
      <xdr:row>5</xdr:row>
      <xdr:rowOff>80962</xdr:rowOff>
    </xdr:from>
    <xdr:to>
      <xdr:col>28</xdr:col>
      <xdr:colOff>109538</xdr:colOff>
      <xdr:row>7</xdr:row>
      <xdr:rowOff>14287</xdr:rowOff>
    </xdr:to>
    <xdr:sp macro="" textlink="">
      <xdr:nvSpPr>
        <xdr:cNvPr id="3" name="Rettangolo con angoli arrotondati 2">
          <a:hlinkClick xmlns:r="http://schemas.openxmlformats.org/officeDocument/2006/relationships" r:id="rId1"/>
          <a:extLst>
            <a:ext uri="{FF2B5EF4-FFF2-40B4-BE49-F238E27FC236}">
              <a16:creationId xmlns:a16="http://schemas.microsoft.com/office/drawing/2014/main" id="{7C74DDC9-6DF4-45F6-8184-F3C832A65C72}"/>
            </a:ext>
          </a:extLst>
        </xdr:cNvPr>
        <xdr:cNvSpPr/>
      </xdr:nvSpPr>
      <xdr:spPr>
        <a:xfrm>
          <a:off x="14025563" y="2762250"/>
          <a:ext cx="5895975" cy="523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it-IT" sz="2400" b="1"/>
            <a:t>PSC IN WORD</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1"/>
  <sheetViews>
    <sheetView tabSelected="1" workbookViewId="0">
      <selection activeCell="E12" sqref="E12"/>
    </sheetView>
  </sheetViews>
  <sheetFormatPr defaultRowHeight="106.25" customHeight="1" x14ac:dyDescent="0.5"/>
  <cols>
    <col min="1" max="1" width="58.6640625" style="2" customWidth="1"/>
    <col min="2" max="2" width="22.3984375" style="2" customWidth="1"/>
    <col min="3" max="3" width="23.6640625" style="2" customWidth="1"/>
    <col min="4" max="4" width="19.59765625" style="2" customWidth="1"/>
    <col min="5" max="5" width="27.33203125" style="2" customWidth="1"/>
    <col min="6" max="6" width="35" style="5" customWidth="1"/>
    <col min="7" max="7" width="9.06640625" style="2"/>
    <col min="8" max="8" width="16.6640625" style="10" hidden="1" customWidth="1"/>
    <col min="9" max="9" width="20.59765625" style="10" hidden="1" customWidth="1"/>
    <col min="10" max="10" width="0" style="10" hidden="1" customWidth="1"/>
    <col min="11" max="11" width="16.73046875" style="10" hidden="1" customWidth="1"/>
    <col min="12" max="13" width="0" style="10" hidden="1" customWidth="1"/>
    <col min="14" max="14" width="9.46484375" style="10" hidden="1" customWidth="1"/>
    <col min="15" max="19" width="0" style="10" hidden="1" customWidth="1"/>
    <col min="20" max="16384" width="9.06640625" style="2"/>
  </cols>
  <sheetData>
    <row r="1" spans="1:14" ht="57.75" customHeight="1" x14ac:dyDescent="1">
      <c r="A1" s="1" t="s">
        <v>104</v>
      </c>
      <c r="B1" s="1"/>
      <c r="C1" s="1"/>
      <c r="D1" s="1"/>
      <c r="E1" s="1"/>
      <c r="F1" s="1"/>
    </row>
    <row r="2" spans="1:14" ht="57.75" customHeight="1" x14ac:dyDescent="0.5">
      <c r="A2" s="3" t="s">
        <v>99</v>
      </c>
      <c r="B2" s="4"/>
      <c r="C2" s="4"/>
      <c r="D2" s="4"/>
      <c r="E2" s="4"/>
      <c r="F2" s="4"/>
    </row>
    <row r="3" spans="1:14" ht="31.9" customHeight="1" x14ac:dyDescent="0.5">
      <c r="A3" s="3" t="s">
        <v>100</v>
      </c>
      <c r="B3" s="3"/>
      <c r="C3" s="3"/>
      <c r="D3" s="3"/>
      <c r="E3" s="3"/>
      <c r="F3" s="3"/>
    </row>
    <row r="4" spans="1:14" ht="31.9" customHeight="1" x14ac:dyDescent="0.5">
      <c r="A4" s="32" t="s">
        <v>112</v>
      </c>
      <c r="B4" s="33"/>
      <c r="C4" s="33"/>
      <c r="D4" s="33"/>
      <c r="E4" s="33"/>
      <c r="F4" s="33"/>
    </row>
    <row r="5" spans="1:14" ht="31.9" customHeight="1" x14ac:dyDescent="0.5">
      <c r="A5" s="32" t="s">
        <v>113</v>
      </c>
      <c r="B5" s="33"/>
      <c r="C5" s="33"/>
      <c r="D5" s="33"/>
      <c r="E5" s="33"/>
      <c r="F5" s="33"/>
    </row>
    <row r="6" spans="1:14" ht="15" customHeight="1" x14ac:dyDescent="0.5">
      <c r="A6" s="14"/>
      <c r="B6" s="14"/>
      <c r="C6" s="14"/>
      <c r="D6" s="14"/>
      <c r="E6" s="14"/>
      <c r="F6" s="14"/>
    </row>
    <row r="7" spans="1:14" ht="31.5" customHeight="1" x14ac:dyDescent="0.5">
      <c r="A7" s="20" t="s">
        <v>2</v>
      </c>
      <c r="B7" s="20" t="s">
        <v>97</v>
      </c>
      <c r="C7" s="21" t="s">
        <v>0</v>
      </c>
      <c r="D7" s="21" t="s">
        <v>1</v>
      </c>
      <c r="E7" s="21" t="s">
        <v>98</v>
      </c>
      <c r="F7" s="22" t="s">
        <v>102</v>
      </c>
    </row>
    <row r="8" spans="1:14" ht="5.65" customHeight="1" x14ac:dyDescent="0.5">
      <c r="A8" s="15"/>
      <c r="B8" s="16"/>
      <c r="C8" s="19"/>
      <c r="D8" s="19"/>
      <c r="E8" s="17"/>
      <c r="F8" s="18"/>
    </row>
    <row r="9" spans="1:14" ht="25.9" customHeight="1" x14ac:dyDescent="0.5">
      <c r="A9" s="6" t="s">
        <v>105</v>
      </c>
      <c r="B9" s="7"/>
      <c r="C9" s="7"/>
      <c r="D9" s="7"/>
      <c r="E9" s="7"/>
      <c r="F9" s="8"/>
      <c r="I9" s="11"/>
    </row>
    <row r="10" spans="1:14" ht="31.5" customHeight="1" x14ac:dyDescent="0.5">
      <c r="A10" s="26" t="s">
        <v>3</v>
      </c>
      <c r="B10" s="27">
        <v>12581</v>
      </c>
      <c r="C10" s="28">
        <v>4</v>
      </c>
      <c r="D10" s="28">
        <v>5</v>
      </c>
      <c r="E10" s="29" t="s">
        <v>103</v>
      </c>
      <c r="F10" s="23">
        <f>IF(E10="PERCENTUALE PIU' BASSA",H10*C10,H10*D10)</f>
        <v>629.04999999999995</v>
      </c>
      <c r="H10" s="12">
        <f>B10/100</f>
        <v>125.81</v>
      </c>
      <c r="I10" s="11">
        <f t="shared" ref="I10:I75" si="0">F10</f>
        <v>629.04999999999995</v>
      </c>
      <c r="L10" s="10">
        <v>4</v>
      </c>
      <c r="M10" s="10">
        <v>5</v>
      </c>
      <c r="N10" s="12">
        <f>B10</f>
        <v>12581</v>
      </c>
    </row>
    <row r="11" spans="1:14" ht="31.5" customHeight="1" x14ac:dyDescent="0.5">
      <c r="A11" s="26" t="s">
        <v>6</v>
      </c>
      <c r="B11" s="27">
        <v>33000</v>
      </c>
      <c r="C11" s="28">
        <v>3.5</v>
      </c>
      <c r="D11" s="28">
        <v>5</v>
      </c>
      <c r="E11" s="29" t="s">
        <v>103</v>
      </c>
      <c r="F11" s="23">
        <f>IF(E11="PERCENTUALE PIU' BASSA",H11*C11,H11*D11)</f>
        <v>1650</v>
      </c>
      <c r="H11" s="12">
        <f>B11/100</f>
        <v>330</v>
      </c>
      <c r="I11" s="11">
        <f t="shared" si="0"/>
        <v>1650</v>
      </c>
      <c r="L11" s="10" t="s">
        <v>7</v>
      </c>
      <c r="M11" s="10">
        <v>5</v>
      </c>
      <c r="N11" s="12">
        <f t="shared" ref="N11:N74" si="1">B11</f>
        <v>33000</v>
      </c>
    </row>
    <row r="12" spans="1:14" ht="31.5" customHeight="1" x14ac:dyDescent="0.5">
      <c r="A12" s="26" t="s">
        <v>8</v>
      </c>
      <c r="B12" s="27">
        <v>820</v>
      </c>
      <c r="C12" s="28">
        <v>4</v>
      </c>
      <c r="D12" s="28">
        <v>5</v>
      </c>
      <c r="E12" s="29" t="s">
        <v>101</v>
      </c>
      <c r="F12" s="23">
        <f t="shared" ref="F12:F77" si="2">IF(E12="PERCENTUALE PIU' BASSA",H12*C12,H12*D12)</f>
        <v>32.799999999999997</v>
      </c>
      <c r="H12" s="12">
        <f t="shared" ref="H12:H77" si="3">B12/100</f>
        <v>8.1999999999999993</v>
      </c>
      <c r="I12" s="11">
        <f t="shared" si="0"/>
        <v>32.799999999999997</v>
      </c>
      <c r="L12" s="10" t="s">
        <v>4</v>
      </c>
      <c r="M12" s="10" t="s">
        <v>5</v>
      </c>
      <c r="N12" s="12">
        <f t="shared" si="1"/>
        <v>820</v>
      </c>
    </row>
    <row r="13" spans="1:14" ht="31.5" customHeight="1" x14ac:dyDescent="0.5">
      <c r="A13" s="26" t="s">
        <v>9</v>
      </c>
      <c r="B13" s="27">
        <v>50000</v>
      </c>
      <c r="C13" s="28">
        <v>0.5</v>
      </c>
      <c r="D13" s="28">
        <v>2.5</v>
      </c>
      <c r="E13" s="29" t="s">
        <v>101</v>
      </c>
      <c r="F13" s="23">
        <f t="shared" si="2"/>
        <v>250</v>
      </c>
      <c r="H13" s="12">
        <f t="shared" si="3"/>
        <v>500</v>
      </c>
      <c r="I13" s="11">
        <f t="shared" si="0"/>
        <v>250</v>
      </c>
      <c r="L13" s="10" t="s">
        <v>10</v>
      </c>
      <c r="M13" s="10" t="s">
        <v>11</v>
      </c>
      <c r="N13" s="12">
        <f t="shared" si="1"/>
        <v>50000</v>
      </c>
    </row>
    <row r="14" spans="1:14" ht="31.5" customHeight="1" x14ac:dyDescent="0.5">
      <c r="A14" s="26" t="s">
        <v>12</v>
      </c>
      <c r="B14" s="27"/>
      <c r="C14" s="28">
        <v>0.5</v>
      </c>
      <c r="D14" s="28">
        <v>2.5</v>
      </c>
      <c r="E14" s="29"/>
      <c r="F14" s="23">
        <f t="shared" si="2"/>
        <v>0</v>
      </c>
      <c r="H14" s="12">
        <f t="shared" si="3"/>
        <v>0</v>
      </c>
      <c r="I14" s="11">
        <f t="shared" si="0"/>
        <v>0</v>
      </c>
      <c r="L14" s="10" t="s">
        <v>10</v>
      </c>
      <c r="M14" s="10" t="s">
        <v>11</v>
      </c>
      <c r="N14" s="12">
        <f t="shared" si="1"/>
        <v>0</v>
      </c>
    </row>
    <row r="15" spans="1:14" ht="31.5" customHeight="1" x14ac:dyDescent="0.5">
      <c r="A15" s="26" t="s">
        <v>13</v>
      </c>
      <c r="B15" s="27"/>
      <c r="C15" s="28">
        <v>4</v>
      </c>
      <c r="D15" s="28">
        <v>5</v>
      </c>
      <c r="E15" s="29"/>
      <c r="F15" s="23">
        <f t="shared" si="2"/>
        <v>0</v>
      </c>
      <c r="H15" s="12">
        <f t="shared" si="3"/>
        <v>0</v>
      </c>
      <c r="I15" s="11">
        <f t="shared" si="0"/>
        <v>0</v>
      </c>
      <c r="L15" s="10" t="s">
        <v>4</v>
      </c>
      <c r="M15" s="10" t="s">
        <v>5</v>
      </c>
      <c r="N15" s="12">
        <f t="shared" si="1"/>
        <v>0</v>
      </c>
    </row>
    <row r="16" spans="1:14" ht="31.5" customHeight="1" x14ac:dyDescent="0.5">
      <c r="A16" s="26" t="s">
        <v>14</v>
      </c>
      <c r="B16" s="27"/>
      <c r="C16" s="28">
        <v>1</v>
      </c>
      <c r="D16" s="28">
        <v>3</v>
      </c>
      <c r="E16" s="29"/>
      <c r="F16" s="23">
        <f t="shared" si="2"/>
        <v>0</v>
      </c>
      <c r="H16" s="12">
        <f t="shared" si="3"/>
        <v>0</v>
      </c>
      <c r="I16" s="11">
        <f t="shared" si="0"/>
        <v>0</v>
      </c>
      <c r="L16" s="10" t="s">
        <v>15</v>
      </c>
      <c r="M16" s="10" t="s">
        <v>16</v>
      </c>
      <c r="N16" s="12">
        <f t="shared" si="1"/>
        <v>0</v>
      </c>
    </row>
    <row r="17" spans="1:14" ht="31.5" customHeight="1" x14ac:dyDescent="0.5">
      <c r="A17" s="26" t="s">
        <v>17</v>
      </c>
      <c r="B17" s="27"/>
      <c r="C17" s="28">
        <v>0.5</v>
      </c>
      <c r="D17" s="28">
        <v>2.5</v>
      </c>
      <c r="E17" s="29"/>
      <c r="F17" s="23">
        <f t="shared" si="2"/>
        <v>0</v>
      </c>
      <c r="H17" s="12">
        <f t="shared" si="3"/>
        <v>0</v>
      </c>
      <c r="I17" s="11">
        <f t="shared" si="0"/>
        <v>0</v>
      </c>
      <c r="L17" s="10" t="s">
        <v>10</v>
      </c>
      <c r="M17" s="10" t="s">
        <v>11</v>
      </c>
      <c r="N17" s="12">
        <f t="shared" si="1"/>
        <v>0</v>
      </c>
    </row>
    <row r="18" spans="1:14" ht="31.5" customHeight="1" x14ac:dyDescent="0.5">
      <c r="A18" s="26" t="s">
        <v>18</v>
      </c>
      <c r="B18" s="27"/>
      <c r="C18" s="28">
        <v>0.5</v>
      </c>
      <c r="D18" s="28">
        <v>2.5</v>
      </c>
      <c r="E18" s="29"/>
      <c r="F18" s="23">
        <f t="shared" si="2"/>
        <v>0</v>
      </c>
      <c r="H18" s="12">
        <f t="shared" si="3"/>
        <v>0</v>
      </c>
      <c r="I18" s="11">
        <f t="shared" si="0"/>
        <v>0</v>
      </c>
      <c r="L18" s="10" t="s">
        <v>10</v>
      </c>
      <c r="M18" s="10" t="s">
        <v>11</v>
      </c>
      <c r="N18" s="12">
        <f t="shared" si="1"/>
        <v>0</v>
      </c>
    </row>
    <row r="19" spans="1:14" ht="31.5" customHeight="1" x14ac:dyDescent="0.5">
      <c r="A19" s="26" t="s">
        <v>19</v>
      </c>
      <c r="B19" s="27"/>
      <c r="C19" s="28">
        <v>3</v>
      </c>
      <c r="D19" s="28">
        <v>5</v>
      </c>
      <c r="E19" s="29"/>
      <c r="F19" s="23">
        <f t="shared" si="2"/>
        <v>0</v>
      </c>
      <c r="H19" s="12">
        <f t="shared" si="3"/>
        <v>0</v>
      </c>
      <c r="I19" s="11">
        <f t="shared" si="0"/>
        <v>0</v>
      </c>
      <c r="L19" s="10" t="s">
        <v>16</v>
      </c>
      <c r="M19" s="10" t="s">
        <v>5</v>
      </c>
      <c r="N19" s="12">
        <f t="shared" si="1"/>
        <v>0</v>
      </c>
    </row>
    <row r="20" spans="1:14" ht="31.5" customHeight="1" x14ac:dyDescent="0.5">
      <c r="A20" s="26" t="s">
        <v>20</v>
      </c>
      <c r="B20" s="27"/>
      <c r="C20" s="28">
        <v>4</v>
      </c>
      <c r="D20" s="28">
        <v>5</v>
      </c>
      <c r="E20" s="29"/>
      <c r="F20" s="23">
        <f t="shared" si="2"/>
        <v>0</v>
      </c>
      <c r="H20" s="12">
        <f t="shared" si="3"/>
        <v>0</v>
      </c>
      <c r="I20" s="11">
        <f t="shared" si="0"/>
        <v>0</v>
      </c>
      <c r="L20" s="10" t="s">
        <v>4</v>
      </c>
      <c r="M20" s="10" t="s">
        <v>5</v>
      </c>
      <c r="N20" s="12">
        <f t="shared" si="1"/>
        <v>0</v>
      </c>
    </row>
    <row r="21" spans="1:14" ht="31.5" customHeight="1" x14ac:dyDescent="0.5">
      <c r="A21" s="26" t="s">
        <v>21</v>
      </c>
      <c r="B21" s="27"/>
      <c r="C21" s="28">
        <v>4</v>
      </c>
      <c r="D21" s="28">
        <v>5</v>
      </c>
      <c r="E21" s="29"/>
      <c r="F21" s="23">
        <f t="shared" si="2"/>
        <v>0</v>
      </c>
      <c r="H21" s="12">
        <f t="shared" si="3"/>
        <v>0</v>
      </c>
      <c r="I21" s="11">
        <f t="shared" si="0"/>
        <v>0</v>
      </c>
      <c r="L21" s="10" t="s">
        <v>4</v>
      </c>
      <c r="M21" s="10" t="s">
        <v>5</v>
      </c>
      <c r="N21" s="12">
        <f t="shared" si="1"/>
        <v>0</v>
      </c>
    </row>
    <row r="22" spans="1:14" ht="31.5" customHeight="1" x14ac:dyDescent="0.5">
      <c r="A22" s="26" t="s">
        <v>22</v>
      </c>
      <c r="B22" s="27"/>
      <c r="C22" s="28">
        <v>2</v>
      </c>
      <c r="D22" s="28">
        <v>5</v>
      </c>
      <c r="E22" s="29"/>
      <c r="F22" s="23">
        <f t="shared" si="2"/>
        <v>0</v>
      </c>
      <c r="H22" s="12">
        <f t="shared" si="3"/>
        <v>0</v>
      </c>
      <c r="I22" s="11">
        <f t="shared" si="0"/>
        <v>0</v>
      </c>
      <c r="L22" s="10" t="s">
        <v>23</v>
      </c>
      <c r="M22" s="10" t="s">
        <v>5</v>
      </c>
      <c r="N22" s="12">
        <f t="shared" si="1"/>
        <v>0</v>
      </c>
    </row>
    <row r="23" spans="1:14" ht="31.5" customHeight="1" x14ac:dyDescent="0.5">
      <c r="A23" s="26" t="s">
        <v>24</v>
      </c>
      <c r="B23" s="27"/>
      <c r="C23" s="28">
        <v>1</v>
      </c>
      <c r="D23" s="28">
        <v>2.5</v>
      </c>
      <c r="E23" s="29"/>
      <c r="F23" s="23">
        <f t="shared" si="2"/>
        <v>0</v>
      </c>
      <c r="H23" s="12">
        <f t="shared" si="3"/>
        <v>0</v>
      </c>
      <c r="I23" s="11">
        <f t="shared" si="0"/>
        <v>0</v>
      </c>
      <c r="L23" s="10" t="s">
        <v>15</v>
      </c>
      <c r="M23" s="10" t="s">
        <v>11</v>
      </c>
      <c r="N23" s="12">
        <f t="shared" si="1"/>
        <v>0</v>
      </c>
    </row>
    <row r="24" spans="1:14" ht="31.5" customHeight="1" x14ac:dyDescent="0.5">
      <c r="A24" s="26" t="s">
        <v>25</v>
      </c>
      <c r="B24" s="27"/>
      <c r="C24" s="28">
        <v>1</v>
      </c>
      <c r="D24" s="28">
        <v>2.5</v>
      </c>
      <c r="E24" s="29"/>
      <c r="F24" s="23">
        <f t="shared" si="2"/>
        <v>0</v>
      </c>
      <c r="H24" s="12">
        <f t="shared" si="3"/>
        <v>0</v>
      </c>
      <c r="I24" s="11">
        <f t="shared" si="0"/>
        <v>0</v>
      </c>
      <c r="L24" s="10" t="s">
        <v>15</v>
      </c>
      <c r="M24" s="10" t="s">
        <v>11</v>
      </c>
      <c r="N24" s="12">
        <f t="shared" si="1"/>
        <v>0</v>
      </c>
    </row>
    <row r="25" spans="1:14" ht="31.5" customHeight="1" x14ac:dyDescent="0.5">
      <c r="A25" s="26" t="s">
        <v>26</v>
      </c>
      <c r="B25" s="27"/>
      <c r="C25" s="28">
        <v>2</v>
      </c>
      <c r="D25" s="28">
        <v>5</v>
      </c>
      <c r="E25" s="29"/>
      <c r="F25" s="23">
        <f t="shared" si="2"/>
        <v>0</v>
      </c>
      <c r="H25" s="12">
        <f t="shared" si="3"/>
        <v>0</v>
      </c>
      <c r="I25" s="11">
        <f t="shared" si="0"/>
        <v>0</v>
      </c>
      <c r="L25" s="10" t="s">
        <v>23</v>
      </c>
      <c r="M25" s="10" t="s">
        <v>5</v>
      </c>
      <c r="N25" s="12">
        <f t="shared" si="1"/>
        <v>0</v>
      </c>
    </row>
    <row r="26" spans="1:14" ht="31.5" customHeight="1" x14ac:dyDescent="0.5">
      <c r="A26" s="26" t="s">
        <v>27</v>
      </c>
      <c r="B26" s="27"/>
      <c r="C26" s="28">
        <v>1</v>
      </c>
      <c r="D26" s="28">
        <v>2.5</v>
      </c>
      <c r="E26" s="29"/>
      <c r="F26" s="23">
        <f t="shared" si="2"/>
        <v>0</v>
      </c>
      <c r="H26" s="12">
        <f t="shared" si="3"/>
        <v>0</v>
      </c>
      <c r="I26" s="11">
        <f t="shared" si="0"/>
        <v>0</v>
      </c>
      <c r="L26" s="10" t="s">
        <v>15</v>
      </c>
      <c r="M26" s="10" t="s">
        <v>11</v>
      </c>
      <c r="N26" s="12">
        <f t="shared" si="1"/>
        <v>0</v>
      </c>
    </row>
    <row r="27" spans="1:14" ht="31.5" customHeight="1" x14ac:dyDescent="0.5">
      <c r="A27" s="26" t="s">
        <v>28</v>
      </c>
      <c r="B27" s="27"/>
      <c r="C27" s="28">
        <v>4</v>
      </c>
      <c r="D27" s="28">
        <v>5</v>
      </c>
      <c r="E27" s="29"/>
      <c r="F27" s="23">
        <f t="shared" si="2"/>
        <v>0</v>
      </c>
      <c r="H27" s="12">
        <f t="shared" si="3"/>
        <v>0</v>
      </c>
      <c r="I27" s="11">
        <f t="shared" si="0"/>
        <v>0</v>
      </c>
      <c r="L27" s="10" t="s">
        <v>4</v>
      </c>
      <c r="M27" s="10" t="s">
        <v>5</v>
      </c>
      <c r="N27" s="12">
        <f t="shared" si="1"/>
        <v>0</v>
      </c>
    </row>
    <row r="28" spans="1:14" ht="31.5" customHeight="1" x14ac:dyDescent="0.5">
      <c r="A28" s="26" t="s">
        <v>29</v>
      </c>
      <c r="B28" s="27"/>
      <c r="C28" s="28">
        <v>4</v>
      </c>
      <c r="D28" s="28">
        <v>5</v>
      </c>
      <c r="E28" s="29"/>
      <c r="F28" s="23">
        <f t="shared" si="2"/>
        <v>0</v>
      </c>
      <c r="H28" s="12">
        <f t="shared" si="3"/>
        <v>0</v>
      </c>
      <c r="I28" s="11">
        <f t="shared" si="0"/>
        <v>0</v>
      </c>
      <c r="L28" s="10" t="s">
        <v>4</v>
      </c>
      <c r="M28" s="10" t="s">
        <v>5</v>
      </c>
      <c r="N28" s="12">
        <f t="shared" si="1"/>
        <v>0</v>
      </c>
    </row>
    <row r="29" spans="1:14" ht="31.5" customHeight="1" x14ac:dyDescent="0.5">
      <c r="A29" s="26" t="s">
        <v>30</v>
      </c>
      <c r="B29" s="27"/>
      <c r="C29" s="28">
        <v>4</v>
      </c>
      <c r="D29" s="28">
        <v>5</v>
      </c>
      <c r="E29" s="29"/>
      <c r="F29" s="23">
        <f t="shared" si="2"/>
        <v>0</v>
      </c>
      <c r="H29" s="12">
        <f t="shared" si="3"/>
        <v>0</v>
      </c>
      <c r="I29" s="11">
        <f t="shared" si="0"/>
        <v>0</v>
      </c>
      <c r="L29" s="10" t="s">
        <v>4</v>
      </c>
      <c r="M29" s="10" t="s">
        <v>5</v>
      </c>
      <c r="N29" s="12">
        <f t="shared" si="1"/>
        <v>0</v>
      </c>
    </row>
    <row r="30" spans="1:14" ht="31.5" customHeight="1" x14ac:dyDescent="0.5">
      <c r="A30" s="26" t="s">
        <v>31</v>
      </c>
      <c r="B30" s="27"/>
      <c r="C30" s="28">
        <v>4</v>
      </c>
      <c r="D30" s="28">
        <v>5</v>
      </c>
      <c r="E30" s="29"/>
      <c r="F30" s="23">
        <f t="shared" si="2"/>
        <v>0</v>
      </c>
      <c r="H30" s="12">
        <f t="shared" si="3"/>
        <v>0</v>
      </c>
      <c r="I30" s="11">
        <f t="shared" si="0"/>
        <v>0</v>
      </c>
      <c r="L30" s="10" t="s">
        <v>4</v>
      </c>
      <c r="M30" s="10" t="s">
        <v>5</v>
      </c>
      <c r="N30" s="12">
        <f t="shared" si="1"/>
        <v>0</v>
      </c>
    </row>
    <row r="31" spans="1:14" ht="31.5" customHeight="1" x14ac:dyDescent="0.5">
      <c r="A31" s="26" t="s">
        <v>32</v>
      </c>
      <c r="B31" s="27"/>
      <c r="C31" s="28">
        <v>0.5</v>
      </c>
      <c r="D31" s="28">
        <v>2</v>
      </c>
      <c r="E31" s="29"/>
      <c r="F31" s="23">
        <f t="shared" si="2"/>
        <v>0</v>
      </c>
      <c r="H31" s="12">
        <f t="shared" si="3"/>
        <v>0</v>
      </c>
      <c r="I31" s="11">
        <f t="shared" si="0"/>
        <v>0</v>
      </c>
      <c r="L31" s="10" t="s">
        <v>10</v>
      </c>
      <c r="M31" s="10" t="s">
        <v>23</v>
      </c>
      <c r="N31" s="12">
        <f t="shared" si="1"/>
        <v>0</v>
      </c>
    </row>
    <row r="32" spans="1:14" ht="31.5" customHeight="1" x14ac:dyDescent="0.5">
      <c r="A32" s="26" t="s">
        <v>33</v>
      </c>
      <c r="B32" s="27"/>
      <c r="C32" s="28">
        <v>0.5</v>
      </c>
      <c r="D32" s="28">
        <v>1.5</v>
      </c>
      <c r="E32" s="29"/>
      <c r="F32" s="23">
        <f t="shared" si="2"/>
        <v>0</v>
      </c>
      <c r="H32" s="12">
        <f t="shared" si="3"/>
        <v>0</v>
      </c>
      <c r="I32" s="11">
        <f t="shared" si="0"/>
        <v>0</v>
      </c>
      <c r="L32" s="10" t="s">
        <v>10</v>
      </c>
      <c r="M32" s="10" t="s">
        <v>34</v>
      </c>
      <c r="N32" s="12">
        <f t="shared" si="1"/>
        <v>0</v>
      </c>
    </row>
    <row r="33" spans="1:14" ht="31.5" customHeight="1" x14ac:dyDescent="0.5">
      <c r="A33" s="26" t="s">
        <v>35</v>
      </c>
      <c r="B33" s="27"/>
      <c r="C33" s="28">
        <v>3</v>
      </c>
      <c r="D33" s="28">
        <v>5</v>
      </c>
      <c r="E33" s="29"/>
      <c r="F33" s="23">
        <f t="shared" si="2"/>
        <v>0</v>
      </c>
      <c r="H33" s="12">
        <f t="shared" si="3"/>
        <v>0</v>
      </c>
      <c r="I33" s="11">
        <f t="shared" si="0"/>
        <v>0</v>
      </c>
      <c r="L33" s="10" t="s">
        <v>16</v>
      </c>
      <c r="M33" s="10" t="s">
        <v>5</v>
      </c>
      <c r="N33" s="12">
        <f t="shared" si="1"/>
        <v>0</v>
      </c>
    </row>
    <row r="34" spans="1:14" ht="31.5" customHeight="1" x14ac:dyDescent="0.5">
      <c r="A34" s="26" t="s">
        <v>36</v>
      </c>
      <c r="B34" s="27"/>
      <c r="C34" s="28">
        <v>0.5</v>
      </c>
      <c r="D34" s="28">
        <v>1.5</v>
      </c>
      <c r="E34" s="29"/>
      <c r="F34" s="23">
        <f t="shared" si="2"/>
        <v>0</v>
      </c>
      <c r="H34" s="12">
        <f t="shared" si="3"/>
        <v>0</v>
      </c>
      <c r="I34" s="11">
        <f t="shared" si="0"/>
        <v>0</v>
      </c>
      <c r="L34" s="10" t="s">
        <v>10</v>
      </c>
      <c r="M34" s="10" t="s">
        <v>34</v>
      </c>
      <c r="N34" s="12">
        <f t="shared" si="1"/>
        <v>0</v>
      </c>
    </row>
    <row r="35" spans="1:14" ht="31.5" customHeight="1" x14ac:dyDescent="0.5">
      <c r="A35" s="26" t="s">
        <v>37</v>
      </c>
      <c r="B35" s="27"/>
      <c r="C35" s="28">
        <v>2</v>
      </c>
      <c r="D35" s="28">
        <v>4</v>
      </c>
      <c r="E35" s="29"/>
      <c r="F35" s="23">
        <f t="shared" si="2"/>
        <v>0</v>
      </c>
      <c r="H35" s="12">
        <f t="shared" si="3"/>
        <v>0</v>
      </c>
      <c r="I35" s="11">
        <f t="shared" si="0"/>
        <v>0</v>
      </c>
      <c r="L35" s="10" t="s">
        <v>23</v>
      </c>
      <c r="M35" s="10" t="s">
        <v>4</v>
      </c>
      <c r="N35" s="12">
        <f t="shared" si="1"/>
        <v>0</v>
      </c>
    </row>
    <row r="36" spans="1:14" ht="31.5" customHeight="1" x14ac:dyDescent="0.5">
      <c r="A36" s="26" t="s">
        <v>38</v>
      </c>
      <c r="B36" s="27"/>
      <c r="C36" s="28">
        <v>0.5</v>
      </c>
      <c r="D36" s="28">
        <v>1.5</v>
      </c>
      <c r="E36" s="29"/>
      <c r="F36" s="23">
        <f t="shared" si="2"/>
        <v>0</v>
      </c>
      <c r="H36" s="12">
        <f t="shared" si="3"/>
        <v>0</v>
      </c>
      <c r="I36" s="11">
        <f t="shared" si="0"/>
        <v>0</v>
      </c>
      <c r="L36" s="10" t="s">
        <v>10</v>
      </c>
      <c r="M36" s="10" t="s">
        <v>34</v>
      </c>
      <c r="N36" s="12">
        <f t="shared" si="1"/>
        <v>0</v>
      </c>
    </row>
    <row r="37" spans="1:14" ht="31.5" customHeight="1" x14ac:dyDescent="0.5">
      <c r="A37" s="26" t="s">
        <v>39</v>
      </c>
      <c r="B37" s="27"/>
      <c r="C37" s="28">
        <v>0.5</v>
      </c>
      <c r="D37" s="28">
        <v>2</v>
      </c>
      <c r="E37" s="29"/>
      <c r="F37" s="23">
        <f t="shared" si="2"/>
        <v>0</v>
      </c>
      <c r="H37" s="12">
        <f t="shared" si="3"/>
        <v>0</v>
      </c>
      <c r="I37" s="11">
        <f t="shared" si="0"/>
        <v>0</v>
      </c>
      <c r="L37" s="10" t="s">
        <v>10</v>
      </c>
      <c r="M37" s="10" t="s">
        <v>23</v>
      </c>
      <c r="N37" s="12">
        <f t="shared" si="1"/>
        <v>0</v>
      </c>
    </row>
    <row r="38" spans="1:14" ht="31.5" customHeight="1" x14ac:dyDescent="0.5">
      <c r="A38" s="26" t="s">
        <v>40</v>
      </c>
      <c r="B38" s="27"/>
      <c r="C38" s="28">
        <v>3.5</v>
      </c>
      <c r="D38" s="28">
        <v>5</v>
      </c>
      <c r="E38" s="29"/>
      <c r="F38" s="23">
        <f t="shared" si="2"/>
        <v>0</v>
      </c>
      <c r="H38" s="12">
        <f t="shared" si="3"/>
        <v>0</v>
      </c>
      <c r="I38" s="11">
        <f t="shared" si="0"/>
        <v>0</v>
      </c>
      <c r="L38" s="10" t="s">
        <v>7</v>
      </c>
      <c r="M38" s="10" t="s">
        <v>5</v>
      </c>
      <c r="N38" s="12">
        <f t="shared" si="1"/>
        <v>0</v>
      </c>
    </row>
    <row r="39" spans="1:14" ht="31.5" customHeight="1" x14ac:dyDescent="0.5">
      <c r="A39" s="26" t="s">
        <v>41</v>
      </c>
      <c r="B39" s="27"/>
      <c r="C39" s="28">
        <v>4</v>
      </c>
      <c r="D39" s="28">
        <v>5</v>
      </c>
      <c r="E39" s="29"/>
      <c r="F39" s="23">
        <f t="shared" si="2"/>
        <v>0</v>
      </c>
      <c r="H39" s="12">
        <f t="shared" si="3"/>
        <v>0</v>
      </c>
      <c r="I39" s="11">
        <f t="shared" si="0"/>
        <v>0</v>
      </c>
      <c r="L39" s="10" t="s">
        <v>4</v>
      </c>
      <c r="M39" s="10" t="s">
        <v>5</v>
      </c>
      <c r="N39" s="12">
        <f t="shared" si="1"/>
        <v>0</v>
      </c>
    </row>
    <row r="40" spans="1:14" ht="31.5" customHeight="1" x14ac:dyDescent="0.5">
      <c r="A40" s="26" t="s">
        <v>42</v>
      </c>
      <c r="B40" s="27"/>
      <c r="C40" s="28">
        <v>2</v>
      </c>
      <c r="D40" s="28">
        <v>3.5</v>
      </c>
      <c r="E40" s="29"/>
      <c r="F40" s="23">
        <f t="shared" si="2"/>
        <v>0</v>
      </c>
      <c r="H40" s="12">
        <f t="shared" si="3"/>
        <v>0</v>
      </c>
      <c r="I40" s="11">
        <f t="shared" si="0"/>
        <v>0</v>
      </c>
      <c r="L40" s="10" t="s">
        <v>23</v>
      </c>
      <c r="M40" s="10" t="s">
        <v>7</v>
      </c>
      <c r="N40" s="12">
        <f t="shared" si="1"/>
        <v>0</v>
      </c>
    </row>
    <row r="41" spans="1:14" ht="31.5" customHeight="1" x14ac:dyDescent="0.5">
      <c r="A41" s="26" t="s">
        <v>43</v>
      </c>
      <c r="B41" s="27"/>
      <c r="C41" s="28">
        <v>0.5</v>
      </c>
      <c r="D41" s="28">
        <v>3</v>
      </c>
      <c r="E41" s="29"/>
      <c r="F41" s="23">
        <f t="shared" si="2"/>
        <v>0</v>
      </c>
      <c r="H41" s="12">
        <f t="shared" si="3"/>
        <v>0</v>
      </c>
      <c r="I41" s="11">
        <f t="shared" si="0"/>
        <v>0</v>
      </c>
      <c r="L41" s="10" t="s">
        <v>10</v>
      </c>
      <c r="M41" s="10" t="s">
        <v>16</v>
      </c>
      <c r="N41" s="12">
        <f t="shared" si="1"/>
        <v>0</v>
      </c>
    </row>
    <row r="42" spans="1:14" ht="31.5" customHeight="1" x14ac:dyDescent="0.5">
      <c r="A42" s="26" t="s">
        <v>44</v>
      </c>
      <c r="B42" s="27"/>
      <c r="C42" s="28">
        <v>0.5</v>
      </c>
      <c r="D42" s="28">
        <v>3</v>
      </c>
      <c r="E42" s="29"/>
      <c r="F42" s="23">
        <f t="shared" si="2"/>
        <v>0</v>
      </c>
      <c r="H42" s="12">
        <f t="shared" si="3"/>
        <v>0</v>
      </c>
      <c r="I42" s="11">
        <f t="shared" si="0"/>
        <v>0</v>
      </c>
      <c r="L42" s="10" t="s">
        <v>10</v>
      </c>
      <c r="M42" s="10" t="s">
        <v>16</v>
      </c>
      <c r="N42" s="12">
        <f t="shared" si="1"/>
        <v>0</v>
      </c>
    </row>
    <row r="43" spans="1:14" ht="31.5" customHeight="1" x14ac:dyDescent="0.5">
      <c r="A43" s="26" t="s">
        <v>45</v>
      </c>
      <c r="B43" s="27"/>
      <c r="C43" s="28">
        <v>0.5</v>
      </c>
      <c r="D43" s="28">
        <v>3</v>
      </c>
      <c r="E43" s="29"/>
      <c r="F43" s="23">
        <f t="shared" si="2"/>
        <v>0</v>
      </c>
      <c r="H43" s="12">
        <f t="shared" si="3"/>
        <v>0</v>
      </c>
      <c r="I43" s="11">
        <f t="shared" si="0"/>
        <v>0</v>
      </c>
      <c r="L43" s="10" t="s">
        <v>10</v>
      </c>
      <c r="M43" s="10" t="s">
        <v>16</v>
      </c>
      <c r="N43" s="12">
        <f t="shared" si="1"/>
        <v>0</v>
      </c>
    </row>
    <row r="44" spans="1:14" ht="31.5" customHeight="1" x14ac:dyDescent="0.5">
      <c r="A44" s="26" t="s">
        <v>46</v>
      </c>
      <c r="B44" s="27"/>
      <c r="C44" s="28">
        <v>0.5</v>
      </c>
      <c r="D44" s="28">
        <v>3</v>
      </c>
      <c r="E44" s="29"/>
      <c r="F44" s="23">
        <f t="shared" si="2"/>
        <v>0</v>
      </c>
      <c r="H44" s="12">
        <f t="shared" si="3"/>
        <v>0</v>
      </c>
      <c r="I44" s="11">
        <f t="shared" si="0"/>
        <v>0</v>
      </c>
      <c r="L44" s="10" t="s">
        <v>10</v>
      </c>
      <c r="M44" s="10" t="s">
        <v>16</v>
      </c>
      <c r="N44" s="12">
        <f t="shared" si="1"/>
        <v>0</v>
      </c>
    </row>
    <row r="45" spans="1:14" ht="31.5" customHeight="1" x14ac:dyDescent="0.5">
      <c r="A45" s="26" t="s">
        <v>47</v>
      </c>
      <c r="B45" s="27"/>
      <c r="C45" s="28">
        <v>0.5</v>
      </c>
      <c r="D45" s="28">
        <v>3</v>
      </c>
      <c r="E45" s="29"/>
      <c r="F45" s="23">
        <f t="shared" si="2"/>
        <v>0</v>
      </c>
      <c r="H45" s="12">
        <f t="shared" si="3"/>
        <v>0</v>
      </c>
      <c r="I45" s="11">
        <f t="shared" si="0"/>
        <v>0</v>
      </c>
      <c r="L45" s="10" t="s">
        <v>10</v>
      </c>
      <c r="M45" s="10" t="s">
        <v>16</v>
      </c>
      <c r="N45" s="12">
        <f t="shared" si="1"/>
        <v>0</v>
      </c>
    </row>
    <row r="46" spans="1:14" ht="31.5" customHeight="1" x14ac:dyDescent="0.5">
      <c r="A46" s="26" t="s">
        <v>48</v>
      </c>
      <c r="B46" s="27"/>
      <c r="C46" s="28">
        <v>1</v>
      </c>
      <c r="D46" s="28">
        <v>3</v>
      </c>
      <c r="E46" s="29"/>
      <c r="F46" s="23">
        <f t="shared" si="2"/>
        <v>0</v>
      </c>
      <c r="H46" s="12">
        <f t="shared" si="3"/>
        <v>0</v>
      </c>
      <c r="I46" s="11">
        <f t="shared" si="0"/>
        <v>0</v>
      </c>
      <c r="L46" s="10" t="s">
        <v>15</v>
      </c>
      <c r="M46" s="10" t="s">
        <v>16</v>
      </c>
      <c r="N46" s="12">
        <f t="shared" si="1"/>
        <v>0</v>
      </c>
    </row>
    <row r="47" spans="1:14" ht="31.5" customHeight="1" x14ac:dyDescent="0.5">
      <c r="A47" s="26" t="s">
        <v>49</v>
      </c>
      <c r="B47" s="27"/>
      <c r="C47" s="28">
        <v>0.5</v>
      </c>
      <c r="D47" s="28">
        <v>3</v>
      </c>
      <c r="E47" s="29"/>
      <c r="F47" s="23">
        <f t="shared" si="2"/>
        <v>0</v>
      </c>
      <c r="H47" s="12">
        <f t="shared" si="3"/>
        <v>0</v>
      </c>
      <c r="I47" s="11">
        <f t="shared" si="0"/>
        <v>0</v>
      </c>
      <c r="L47" s="10" t="s">
        <v>10</v>
      </c>
      <c r="M47" s="10" t="s">
        <v>16</v>
      </c>
      <c r="N47" s="12">
        <f t="shared" si="1"/>
        <v>0</v>
      </c>
    </row>
    <row r="48" spans="1:14" ht="31.5" customHeight="1" x14ac:dyDescent="0.5">
      <c r="A48" s="26" t="s">
        <v>50</v>
      </c>
      <c r="B48" s="27"/>
      <c r="C48" s="28">
        <v>1</v>
      </c>
      <c r="D48" s="28">
        <v>3</v>
      </c>
      <c r="E48" s="29"/>
      <c r="F48" s="23">
        <f t="shared" si="2"/>
        <v>0</v>
      </c>
      <c r="H48" s="12">
        <f t="shared" si="3"/>
        <v>0</v>
      </c>
      <c r="I48" s="11">
        <f t="shared" si="0"/>
        <v>0</v>
      </c>
      <c r="L48" s="10" t="s">
        <v>15</v>
      </c>
      <c r="M48" s="10" t="s">
        <v>16</v>
      </c>
      <c r="N48" s="12">
        <f t="shared" si="1"/>
        <v>0</v>
      </c>
    </row>
    <row r="49" spans="1:14" ht="31.5" customHeight="1" x14ac:dyDescent="0.5">
      <c r="A49" s="26" t="s">
        <v>51</v>
      </c>
      <c r="B49" s="27"/>
      <c r="C49" s="28">
        <v>4</v>
      </c>
      <c r="D49" s="28">
        <v>5</v>
      </c>
      <c r="E49" s="29"/>
      <c r="F49" s="23">
        <f t="shared" si="2"/>
        <v>0</v>
      </c>
      <c r="H49" s="12">
        <f t="shared" si="3"/>
        <v>0</v>
      </c>
      <c r="I49" s="11">
        <f t="shared" si="0"/>
        <v>0</v>
      </c>
      <c r="L49" s="10" t="s">
        <v>4</v>
      </c>
      <c r="M49" s="10" t="s">
        <v>5</v>
      </c>
      <c r="N49" s="12">
        <f t="shared" si="1"/>
        <v>0</v>
      </c>
    </row>
    <row r="50" spans="1:14" ht="31.5" customHeight="1" x14ac:dyDescent="0.5">
      <c r="A50" s="6" t="s">
        <v>106</v>
      </c>
      <c r="B50" s="7"/>
      <c r="C50" s="7"/>
      <c r="D50" s="7"/>
      <c r="E50" s="7"/>
      <c r="F50" s="8"/>
      <c r="H50" s="12"/>
      <c r="I50" s="11"/>
      <c r="L50" s="10" t="s">
        <v>16</v>
      </c>
      <c r="M50" s="10" t="s">
        <v>5</v>
      </c>
      <c r="N50" s="12">
        <f t="shared" si="1"/>
        <v>0</v>
      </c>
    </row>
    <row r="51" spans="1:14" ht="31.5" customHeight="1" x14ac:dyDescent="0.5">
      <c r="A51" s="26" t="s">
        <v>107</v>
      </c>
      <c r="B51" s="27"/>
      <c r="C51" s="28">
        <v>4</v>
      </c>
      <c r="D51" s="28">
        <v>5</v>
      </c>
      <c r="E51" s="29"/>
      <c r="F51" s="23">
        <f t="shared" ref="F51" si="4">IF(E51="PERCENTUALE PIU' BASSA",H51*C51,H51*D51)</f>
        <v>0</v>
      </c>
      <c r="H51" s="12">
        <f t="shared" ref="H51" si="5">B51/100</f>
        <v>0</v>
      </c>
      <c r="I51" s="11">
        <f t="shared" ref="I51" si="6">F51</f>
        <v>0</v>
      </c>
      <c r="N51" s="12">
        <f t="shared" si="1"/>
        <v>0</v>
      </c>
    </row>
    <row r="52" spans="1:14" ht="31.5" customHeight="1" x14ac:dyDescent="0.5">
      <c r="A52" s="26" t="s">
        <v>52</v>
      </c>
      <c r="B52" s="27"/>
      <c r="C52" s="28">
        <v>4</v>
      </c>
      <c r="D52" s="28">
        <v>5</v>
      </c>
      <c r="E52" s="29"/>
      <c r="F52" s="23">
        <f t="shared" si="2"/>
        <v>0</v>
      </c>
      <c r="H52" s="12">
        <f t="shared" si="3"/>
        <v>0</v>
      </c>
      <c r="I52" s="11">
        <f t="shared" si="0"/>
        <v>0</v>
      </c>
      <c r="L52" s="10" t="s">
        <v>4</v>
      </c>
      <c r="M52" s="10" t="s">
        <v>5</v>
      </c>
      <c r="N52" s="12">
        <f t="shared" si="1"/>
        <v>0</v>
      </c>
    </row>
    <row r="53" spans="1:14" ht="31.5" customHeight="1" x14ac:dyDescent="0.5">
      <c r="A53" s="26" t="s">
        <v>53</v>
      </c>
      <c r="B53" s="27"/>
      <c r="C53" s="28">
        <v>3</v>
      </c>
      <c r="D53" s="28">
        <v>5</v>
      </c>
      <c r="E53" s="29"/>
      <c r="F53" s="23">
        <f t="shared" si="2"/>
        <v>0</v>
      </c>
      <c r="H53" s="12">
        <f t="shared" si="3"/>
        <v>0</v>
      </c>
      <c r="I53" s="11">
        <f t="shared" si="0"/>
        <v>0</v>
      </c>
      <c r="L53" s="10" t="s">
        <v>16</v>
      </c>
      <c r="M53" s="10" t="s">
        <v>5</v>
      </c>
      <c r="N53" s="12">
        <f t="shared" si="1"/>
        <v>0</v>
      </c>
    </row>
    <row r="54" spans="1:14" ht="31.5" customHeight="1" x14ac:dyDescent="0.5">
      <c r="A54" s="26" t="s">
        <v>54</v>
      </c>
      <c r="B54" s="27"/>
      <c r="C54" s="28">
        <v>4</v>
      </c>
      <c r="D54" s="28">
        <v>5</v>
      </c>
      <c r="E54" s="29"/>
      <c r="F54" s="23">
        <f t="shared" si="2"/>
        <v>0</v>
      </c>
      <c r="H54" s="12">
        <f t="shared" si="3"/>
        <v>0</v>
      </c>
      <c r="I54" s="11">
        <f t="shared" si="0"/>
        <v>0</v>
      </c>
      <c r="L54" s="10" t="s">
        <v>4</v>
      </c>
      <c r="M54" s="10" t="s">
        <v>5</v>
      </c>
      <c r="N54" s="12">
        <f t="shared" si="1"/>
        <v>0</v>
      </c>
    </row>
    <row r="55" spans="1:14" ht="31.5" customHeight="1" x14ac:dyDescent="0.5">
      <c r="A55" s="26" t="s">
        <v>55</v>
      </c>
      <c r="B55" s="27"/>
      <c r="C55" s="28">
        <v>4</v>
      </c>
      <c r="D55" s="28">
        <v>5</v>
      </c>
      <c r="E55" s="29"/>
      <c r="F55" s="23">
        <f t="shared" si="2"/>
        <v>0</v>
      </c>
      <c r="H55" s="12">
        <f t="shared" si="3"/>
        <v>0</v>
      </c>
      <c r="I55" s="11">
        <f t="shared" si="0"/>
        <v>0</v>
      </c>
      <c r="L55" s="10" t="s">
        <v>4</v>
      </c>
      <c r="M55" s="10" t="s">
        <v>5</v>
      </c>
      <c r="N55" s="12">
        <f t="shared" si="1"/>
        <v>0</v>
      </c>
    </row>
    <row r="56" spans="1:14" ht="31.5" customHeight="1" x14ac:dyDescent="0.5">
      <c r="A56" s="6" t="s">
        <v>108</v>
      </c>
      <c r="B56" s="7"/>
      <c r="C56" s="7"/>
      <c r="D56" s="7"/>
      <c r="E56" s="7"/>
      <c r="F56" s="8"/>
      <c r="H56" s="12"/>
      <c r="I56" s="11"/>
      <c r="N56" s="12">
        <f t="shared" si="1"/>
        <v>0</v>
      </c>
    </row>
    <row r="57" spans="1:14" ht="31.5" customHeight="1" x14ac:dyDescent="0.5">
      <c r="A57" s="26" t="s">
        <v>56</v>
      </c>
      <c r="B57" s="27"/>
      <c r="C57" s="28">
        <v>1</v>
      </c>
      <c r="D57" s="28">
        <v>3</v>
      </c>
      <c r="E57" s="29"/>
      <c r="F57" s="23">
        <f t="shared" si="2"/>
        <v>0</v>
      </c>
      <c r="H57" s="12">
        <f t="shared" si="3"/>
        <v>0</v>
      </c>
      <c r="I57" s="11">
        <f t="shared" si="0"/>
        <v>0</v>
      </c>
      <c r="L57" s="10" t="s">
        <v>15</v>
      </c>
      <c r="M57" s="10" t="s">
        <v>16</v>
      </c>
      <c r="N57" s="12">
        <f t="shared" si="1"/>
        <v>0</v>
      </c>
    </row>
    <row r="58" spans="1:14" ht="31.5" customHeight="1" x14ac:dyDescent="0.5">
      <c r="A58" s="26" t="s">
        <v>57</v>
      </c>
      <c r="B58" s="27"/>
      <c r="C58" s="28">
        <v>1</v>
      </c>
      <c r="D58" s="28">
        <v>3</v>
      </c>
      <c r="E58" s="29"/>
      <c r="F58" s="23">
        <f t="shared" si="2"/>
        <v>0</v>
      </c>
      <c r="H58" s="12">
        <f t="shared" si="3"/>
        <v>0</v>
      </c>
      <c r="I58" s="11">
        <f t="shared" si="0"/>
        <v>0</v>
      </c>
      <c r="L58" s="10" t="s">
        <v>15</v>
      </c>
      <c r="M58" s="10" t="s">
        <v>16</v>
      </c>
      <c r="N58" s="12">
        <f t="shared" si="1"/>
        <v>0</v>
      </c>
    </row>
    <row r="59" spans="1:14" ht="31.5" customHeight="1" x14ac:dyDescent="0.5">
      <c r="A59" s="26" t="s">
        <v>58</v>
      </c>
      <c r="B59" s="27"/>
      <c r="C59" s="28">
        <v>1.5</v>
      </c>
      <c r="D59" s="28">
        <v>3.5</v>
      </c>
      <c r="E59" s="29"/>
      <c r="F59" s="23">
        <f t="shared" si="2"/>
        <v>0</v>
      </c>
      <c r="H59" s="12">
        <f t="shared" si="3"/>
        <v>0</v>
      </c>
      <c r="I59" s="11">
        <f t="shared" si="0"/>
        <v>0</v>
      </c>
      <c r="L59" s="10" t="s">
        <v>34</v>
      </c>
      <c r="M59" s="10" t="s">
        <v>7</v>
      </c>
      <c r="N59" s="12">
        <f t="shared" si="1"/>
        <v>0</v>
      </c>
    </row>
    <row r="60" spans="1:14" ht="31.5" customHeight="1" x14ac:dyDescent="0.5">
      <c r="A60" s="26" t="s">
        <v>59</v>
      </c>
      <c r="B60" s="27"/>
      <c r="C60" s="28">
        <v>1.5</v>
      </c>
      <c r="D60" s="28">
        <v>3.5</v>
      </c>
      <c r="E60" s="29"/>
      <c r="F60" s="23">
        <f t="shared" si="2"/>
        <v>0</v>
      </c>
      <c r="H60" s="12">
        <f t="shared" si="3"/>
        <v>0</v>
      </c>
      <c r="I60" s="11">
        <f t="shared" si="0"/>
        <v>0</v>
      </c>
      <c r="L60" s="10" t="s">
        <v>34</v>
      </c>
      <c r="M60" s="10" t="s">
        <v>7</v>
      </c>
      <c r="N60" s="12">
        <f t="shared" si="1"/>
        <v>0</v>
      </c>
    </row>
    <row r="61" spans="1:14" ht="31.5" customHeight="1" x14ac:dyDescent="0.5">
      <c r="A61" s="26" t="s">
        <v>60</v>
      </c>
      <c r="B61" s="27"/>
      <c r="C61" s="28">
        <v>2</v>
      </c>
      <c r="D61" s="28">
        <v>4</v>
      </c>
      <c r="E61" s="29"/>
      <c r="F61" s="23">
        <f t="shared" si="2"/>
        <v>0</v>
      </c>
      <c r="H61" s="12">
        <f t="shared" si="3"/>
        <v>0</v>
      </c>
      <c r="I61" s="11">
        <f t="shared" si="0"/>
        <v>0</v>
      </c>
      <c r="L61" s="10" t="s">
        <v>23</v>
      </c>
      <c r="M61" s="10" t="s">
        <v>4</v>
      </c>
      <c r="N61" s="12">
        <f t="shared" si="1"/>
        <v>0</v>
      </c>
    </row>
    <row r="62" spans="1:14" ht="31.5" customHeight="1" x14ac:dyDescent="0.5">
      <c r="A62" s="26" t="s">
        <v>61</v>
      </c>
      <c r="B62" s="27"/>
      <c r="C62" s="28">
        <v>1.5</v>
      </c>
      <c r="D62" s="28">
        <v>3.5</v>
      </c>
      <c r="E62" s="29"/>
      <c r="F62" s="23">
        <f t="shared" si="2"/>
        <v>0</v>
      </c>
      <c r="H62" s="12">
        <f t="shared" si="3"/>
        <v>0</v>
      </c>
      <c r="I62" s="11">
        <f t="shared" si="0"/>
        <v>0</v>
      </c>
      <c r="L62" s="10" t="s">
        <v>34</v>
      </c>
      <c r="M62" s="10" t="s">
        <v>7</v>
      </c>
      <c r="N62" s="12">
        <f t="shared" si="1"/>
        <v>0</v>
      </c>
    </row>
    <row r="63" spans="1:14" ht="31.5" customHeight="1" x14ac:dyDescent="0.5">
      <c r="A63" s="26" t="s">
        <v>62</v>
      </c>
      <c r="B63" s="27"/>
      <c r="C63" s="28">
        <v>1.5</v>
      </c>
      <c r="D63" s="28">
        <v>3.5</v>
      </c>
      <c r="E63" s="29"/>
      <c r="F63" s="23">
        <f t="shared" si="2"/>
        <v>0</v>
      </c>
      <c r="H63" s="12">
        <f t="shared" si="3"/>
        <v>0</v>
      </c>
      <c r="I63" s="11">
        <f t="shared" si="0"/>
        <v>0</v>
      </c>
      <c r="L63" s="10" t="s">
        <v>34</v>
      </c>
      <c r="M63" s="10" t="s">
        <v>7</v>
      </c>
      <c r="N63" s="12">
        <f t="shared" si="1"/>
        <v>0</v>
      </c>
    </row>
    <row r="64" spans="1:14" ht="31.5" customHeight="1" x14ac:dyDescent="0.5">
      <c r="A64" s="26" t="s">
        <v>63</v>
      </c>
      <c r="B64" s="27"/>
      <c r="C64" s="28">
        <v>1</v>
      </c>
      <c r="D64" s="28">
        <v>3.5</v>
      </c>
      <c r="E64" s="29"/>
      <c r="F64" s="23">
        <f t="shared" si="2"/>
        <v>0</v>
      </c>
      <c r="H64" s="12">
        <f t="shared" si="3"/>
        <v>0</v>
      </c>
      <c r="I64" s="11">
        <f t="shared" si="0"/>
        <v>0</v>
      </c>
      <c r="L64" s="10" t="s">
        <v>15</v>
      </c>
      <c r="M64" s="10" t="s">
        <v>7</v>
      </c>
      <c r="N64" s="12">
        <f t="shared" si="1"/>
        <v>0</v>
      </c>
    </row>
    <row r="65" spans="1:14" ht="31.5" customHeight="1" x14ac:dyDescent="0.5">
      <c r="A65" s="26" t="s">
        <v>64</v>
      </c>
      <c r="B65" s="27"/>
      <c r="C65" s="28">
        <v>4</v>
      </c>
      <c r="D65" s="28">
        <v>5</v>
      </c>
      <c r="E65" s="29"/>
      <c r="F65" s="23">
        <f t="shared" si="2"/>
        <v>0</v>
      </c>
      <c r="H65" s="12">
        <f t="shared" si="3"/>
        <v>0</v>
      </c>
      <c r="I65" s="11">
        <f t="shared" si="0"/>
        <v>0</v>
      </c>
      <c r="L65" s="10" t="s">
        <v>4</v>
      </c>
      <c r="M65" s="10" t="s">
        <v>5</v>
      </c>
      <c r="N65" s="12">
        <f t="shared" si="1"/>
        <v>0</v>
      </c>
    </row>
    <row r="66" spans="1:14" ht="31.5" customHeight="1" x14ac:dyDescent="0.5">
      <c r="A66" s="26" t="s">
        <v>65</v>
      </c>
      <c r="B66" s="27"/>
      <c r="C66" s="28">
        <v>1</v>
      </c>
      <c r="D66" s="28">
        <v>2.5</v>
      </c>
      <c r="E66" s="29"/>
      <c r="F66" s="23">
        <f t="shared" si="2"/>
        <v>0</v>
      </c>
      <c r="H66" s="12">
        <f t="shared" si="3"/>
        <v>0</v>
      </c>
      <c r="I66" s="11">
        <f t="shared" si="0"/>
        <v>0</v>
      </c>
      <c r="L66" s="10" t="s">
        <v>15</v>
      </c>
      <c r="M66" s="10" t="s">
        <v>11</v>
      </c>
      <c r="N66" s="12">
        <f t="shared" si="1"/>
        <v>0</v>
      </c>
    </row>
    <row r="67" spans="1:14" ht="31.5" customHeight="1" x14ac:dyDescent="0.5">
      <c r="A67" s="26" t="s">
        <v>66</v>
      </c>
      <c r="B67" s="27"/>
      <c r="C67" s="28">
        <v>0.5</v>
      </c>
      <c r="D67" s="28">
        <v>2</v>
      </c>
      <c r="E67" s="29"/>
      <c r="F67" s="23">
        <f t="shared" si="2"/>
        <v>0</v>
      </c>
      <c r="H67" s="12">
        <f t="shared" si="3"/>
        <v>0</v>
      </c>
      <c r="I67" s="11">
        <f t="shared" si="0"/>
        <v>0</v>
      </c>
      <c r="L67" s="10" t="s">
        <v>10</v>
      </c>
      <c r="M67" s="10" t="s">
        <v>23</v>
      </c>
      <c r="N67" s="12">
        <f t="shared" si="1"/>
        <v>0</v>
      </c>
    </row>
    <row r="68" spans="1:14" ht="31.5" customHeight="1" x14ac:dyDescent="0.5">
      <c r="A68" s="6" t="s">
        <v>67</v>
      </c>
      <c r="B68" s="7"/>
      <c r="C68" s="7"/>
      <c r="D68" s="7"/>
      <c r="E68" s="7"/>
      <c r="F68" s="8">
        <f t="shared" si="2"/>
        <v>0</v>
      </c>
      <c r="H68" s="12"/>
      <c r="I68" s="11"/>
      <c r="N68" s="12">
        <f t="shared" si="1"/>
        <v>0</v>
      </c>
    </row>
    <row r="69" spans="1:14" ht="31.5" customHeight="1" x14ac:dyDescent="0.5">
      <c r="A69" s="30" t="s">
        <v>68</v>
      </c>
      <c r="B69" s="27"/>
      <c r="C69" s="28">
        <v>0.5</v>
      </c>
      <c r="D69" s="28">
        <v>2.5</v>
      </c>
      <c r="E69" s="29"/>
      <c r="F69" s="23">
        <f t="shared" si="2"/>
        <v>0</v>
      </c>
      <c r="H69" s="12">
        <f t="shared" si="3"/>
        <v>0</v>
      </c>
      <c r="I69" s="11">
        <f t="shared" si="0"/>
        <v>0</v>
      </c>
      <c r="L69" s="10" t="s">
        <v>10</v>
      </c>
      <c r="M69" s="10" t="s">
        <v>11</v>
      </c>
      <c r="N69" s="12">
        <f t="shared" si="1"/>
        <v>0</v>
      </c>
    </row>
    <row r="70" spans="1:14" ht="31.5" customHeight="1" x14ac:dyDescent="0.5">
      <c r="A70" s="30" t="s">
        <v>69</v>
      </c>
      <c r="B70" s="27"/>
      <c r="C70" s="28">
        <v>3.5</v>
      </c>
      <c r="D70" s="28">
        <v>5</v>
      </c>
      <c r="E70" s="29"/>
      <c r="F70" s="23">
        <f t="shared" si="2"/>
        <v>0</v>
      </c>
      <c r="H70" s="12">
        <f t="shared" si="3"/>
        <v>0</v>
      </c>
      <c r="I70" s="11">
        <f t="shared" si="0"/>
        <v>0</v>
      </c>
      <c r="L70" s="10" t="s">
        <v>7</v>
      </c>
      <c r="M70" s="10" t="s">
        <v>5</v>
      </c>
      <c r="N70" s="12">
        <f t="shared" si="1"/>
        <v>0</v>
      </c>
    </row>
    <row r="71" spans="1:14" ht="31.5" customHeight="1" x14ac:dyDescent="0.5">
      <c r="A71" s="30" t="s">
        <v>70</v>
      </c>
      <c r="B71" s="27"/>
      <c r="C71" s="28">
        <v>4</v>
      </c>
      <c r="D71" s="28">
        <v>5</v>
      </c>
      <c r="E71" s="29"/>
      <c r="F71" s="23">
        <f t="shared" si="2"/>
        <v>0</v>
      </c>
      <c r="H71" s="12">
        <f t="shared" si="3"/>
        <v>0</v>
      </c>
      <c r="I71" s="11">
        <f t="shared" si="0"/>
        <v>0</v>
      </c>
      <c r="L71" s="10" t="s">
        <v>4</v>
      </c>
      <c r="M71" s="10" t="s">
        <v>5</v>
      </c>
      <c r="N71" s="12">
        <f t="shared" si="1"/>
        <v>0</v>
      </c>
    </row>
    <row r="72" spans="1:14" ht="31.5" customHeight="1" x14ac:dyDescent="0.5">
      <c r="A72" s="30" t="s">
        <v>71</v>
      </c>
      <c r="B72" s="27"/>
      <c r="C72" s="28">
        <v>4</v>
      </c>
      <c r="D72" s="28">
        <v>5</v>
      </c>
      <c r="E72" s="29"/>
      <c r="F72" s="23">
        <f t="shared" si="2"/>
        <v>0</v>
      </c>
      <c r="H72" s="12">
        <f t="shared" si="3"/>
        <v>0</v>
      </c>
      <c r="I72" s="11">
        <f t="shared" si="0"/>
        <v>0</v>
      </c>
      <c r="L72" s="10" t="s">
        <v>4</v>
      </c>
      <c r="M72" s="10" t="s">
        <v>5</v>
      </c>
      <c r="N72" s="12">
        <f t="shared" si="1"/>
        <v>0</v>
      </c>
    </row>
    <row r="73" spans="1:14" ht="31.5" customHeight="1" x14ac:dyDescent="0.5">
      <c r="A73" s="30" t="s">
        <v>72</v>
      </c>
      <c r="B73" s="27"/>
      <c r="C73" s="28">
        <v>4</v>
      </c>
      <c r="D73" s="28">
        <v>5</v>
      </c>
      <c r="E73" s="29"/>
      <c r="F73" s="23">
        <f t="shared" si="2"/>
        <v>0</v>
      </c>
      <c r="H73" s="12">
        <f t="shared" si="3"/>
        <v>0</v>
      </c>
      <c r="I73" s="11">
        <f t="shared" si="0"/>
        <v>0</v>
      </c>
      <c r="L73" s="10" t="s">
        <v>4</v>
      </c>
      <c r="M73" s="10" t="s">
        <v>5</v>
      </c>
      <c r="N73" s="12">
        <f t="shared" si="1"/>
        <v>0</v>
      </c>
    </row>
    <row r="74" spans="1:14" ht="31.5" customHeight="1" x14ac:dyDescent="0.5">
      <c r="A74" s="30" t="s">
        <v>73</v>
      </c>
      <c r="B74" s="27"/>
      <c r="C74" s="28">
        <v>2</v>
      </c>
      <c r="D74" s="28">
        <v>4.5</v>
      </c>
      <c r="E74" s="29"/>
      <c r="F74" s="23">
        <f t="shared" si="2"/>
        <v>0</v>
      </c>
      <c r="H74" s="12">
        <f t="shared" si="3"/>
        <v>0</v>
      </c>
      <c r="I74" s="11">
        <f t="shared" si="0"/>
        <v>0</v>
      </c>
      <c r="L74" s="10" t="s">
        <v>23</v>
      </c>
      <c r="M74" s="10" t="s">
        <v>74</v>
      </c>
      <c r="N74" s="12">
        <f t="shared" si="1"/>
        <v>0</v>
      </c>
    </row>
    <row r="75" spans="1:14" ht="31.5" customHeight="1" x14ac:dyDescent="0.5">
      <c r="A75" s="30" t="s">
        <v>75</v>
      </c>
      <c r="B75" s="27"/>
      <c r="C75" s="28">
        <v>2</v>
      </c>
      <c r="D75" s="28">
        <v>3.5</v>
      </c>
      <c r="E75" s="29"/>
      <c r="F75" s="23">
        <f t="shared" si="2"/>
        <v>0</v>
      </c>
      <c r="H75" s="12">
        <f t="shared" si="3"/>
        <v>0</v>
      </c>
      <c r="I75" s="11">
        <f t="shared" si="0"/>
        <v>0</v>
      </c>
      <c r="L75" s="10" t="s">
        <v>23</v>
      </c>
      <c r="M75" s="10" t="s">
        <v>7</v>
      </c>
      <c r="N75" s="12">
        <f t="shared" ref="N75:N96" si="7">B75</f>
        <v>0</v>
      </c>
    </row>
    <row r="76" spans="1:14" ht="31.5" customHeight="1" x14ac:dyDescent="0.5">
      <c r="A76" s="30" t="s">
        <v>76</v>
      </c>
      <c r="B76" s="27"/>
      <c r="C76" s="28">
        <v>0.5</v>
      </c>
      <c r="D76" s="28">
        <v>2.5</v>
      </c>
      <c r="E76" s="29"/>
      <c r="F76" s="23">
        <f t="shared" si="2"/>
        <v>0</v>
      </c>
      <c r="H76" s="12">
        <f t="shared" si="3"/>
        <v>0</v>
      </c>
      <c r="I76" s="11">
        <f t="shared" ref="I76:I96" si="8">F76</f>
        <v>0</v>
      </c>
      <c r="L76" s="10" t="s">
        <v>10</v>
      </c>
      <c r="M76" s="10" t="s">
        <v>11</v>
      </c>
      <c r="N76" s="12">
        <f t="shared" si="7"/>
        <v>0</v>
      </c>
    </row>
    <row r="77" spans="1:14" ht="31.5" customHeight="1" x14ac:dyDescent="0.5">
      <c r="A77" s="30" t="s">
        <v>77</v>
      </c>
      <c r="B77" s="27"/>
      <c r="C77" s="28">
        <v>0.5</v>
      </c>
      <c r="D77" s="28">
        <v>2</v>
      </c>
      <c r="E77" s="29"/>
      <c r="F77" s="23">
        <f t="shared" si="2"/>
        <v>0</v>
      </c>
      <c r="H77" s="12">
        <f t="shared" si="3"/>
        <v>0</v>
      </c>
      <c r="I77" s="11">
        <f t="shared" si="8"/>
        <v>0</v>
      </c>
      <c r="L77" s="10" t="s">
        <v>10</v>
      </c>
      <c r="M77" s="10" t="s">
        <v>23</v>
      </c>
      <c r="N77" s="12">
        <f t="shared" si="7"/>
        <v>0</v>
      </c>
    </row>
    <row r="78" spans="1:14" ht="31.5" customHeight="1" x14ac:dyDescent="0.5">
      <c r="A78" s="30" t="s">
        <v>78</v>
      </c>
      <c r="B78" s="27"/>
      <c r="C78" s="28">
        <v>0.5</v>
      </c>
      <c r="D78" s="28">
        <v>2</v>
      </c>
      <c r="E78" s="29"/>
      <c r="F78" s="23">
        <f t="shared" ref="F78:F96" si="9">IF(E78="PERCENTUALE PIU' BASSA",H78*C78,H78*D78)</f>
        <v>0</v>
      </c>
      <c r="H78" s="12">
        <f t="shared" ref="H78:H96" si="10">B78/100</f>
        <v>0</v>
      </c>
      <c r="I78" s="11">
        <f t="shared" si="8"/>
        <v>0</v>
      </c>
      <c r="L78" s="10" t="s">
        <v>10</v>
      </c>
      <c r="M78" s="10" t="s">
        <v>23</v>
      </c>
      <c r="N78" s="12">
        <f t="shared" si="7"/>
        <v>0</v>
      </c>
    </row>
    <row r="79" spans="1:14" ht="31.5" customHeight="1" x14ac:dyDescent="0.5">
      <c r="A79" s="30" t="s">
        <v>79</v>
      </c>
      <c r="B79" s="27"/>
      <c r="C79" s="28">
        <v>1.5</v>
      </c>
      <c r="D79" s="28">
        <v>3.5</v>
      </c>
      <c r="E79" s="29"/>
      <c r="F79" s="23">
        <f t="shared" si="9"/>
        <v>0</v>
      </c>
      <c r="H79" s="12">
        <f t="shared" si="10"/>
        <v>0</v>
      </c>
      <c r="I79" s="11">
        <f t="shared" si="8"/>
        <v>0</v>
      </c>
      <c r="L79" s="10" t="s">
        <v>34</v>
      </c>
      <c r="M79" s="10" t="s">
        <v>7</v>
      </c>
      <c r="N79" s="12">
        <f t="shared" si="7"/>
        <v>0</v>
      </c>
    </row>
    <row r="80" spans="1:14" ht="31.5" customHeight="1" x14ac:dyDescent="0.5">
      <c r="A80" s="30" t="s">
        <v>80</v>
      </c>
      <c r="B80" s="27"/>
      <c r="C80" s="28">
        <v>0.5</v>
      </c>
      <c r="D80" s="28">
        <v>2</v>
      </c>
      <c r="E80" s="29"/>
      <c r="F80" s="23">
        <f t="shared" si="9"/>
        <v>0</v>
      </c>
      <c r="H80" s="12">
        <f t="shared" si="10"/>
        <v>0</v>
      </c>
      <c r="I80" s="11">
        <f t="shared" si="8"/>
        <v>0</v>
      </c>
      <c r="L80" s="10" t="s">
        <v>10</v>
      </c>
      <c r="M80" s="10" t="s">
        <v>23</v>
      </c>
      <c r="N80" s="12">
        <f t="shared" si="7"/>
        <v>0</v>
      </c>
    </row>
    <row r="81" spans="1:14" ht="31.5" customHeight="1" x14ac:dyDescent="0.5">
      <c r="A81" s="30" t="s">
        <v>81</v>
      </c>
      <c r="B81" s="27"/>
      <c r="C81" s="28">
        <v>0.5</v>
      </c>
      <c r="D81" s="28">
        <v>2.5</v>
      </c>
      <c r="E81" s="29"/>
      <c r="F81" s="23">
        <f t="shared" si="9"/>
        <v>0</v>
      </c>
      <c r="H81" s="12">
        <f t="shared" si="10"/>
        <v>0</v>
      </c>
      <c r="I81" s="11">
        <f t="shared" si="8"/>
        <v>0</v>
      </c>
      <c r="L81" s="10" t="s">
        <v>10</v>
      </c>
      <c r="M81" s="10" t="s">
        <v>11</v>
      </c>
      <c r="N81" s="12">
        <f t="shared" si="7"/>
        <v>0</v>
      </c>
    </row>
    <row r="82" spans="1:14" ht="31.5" customHeight="1" x14ac:dyDescent="0.5">
      <c r="A82" s="30" t="s">
        <v>82</v>
      </c>
      <c r="B82" s="27"/>
      <c r="C82" s="28">
        <v>1</v>
      </c>
      <c r="D82" s="28">
        <v>3.5</v>
      </c>
      <c r="E82" s="29"/>
      <c r="F82" s="23">
        <f t="shared" si="9"/>
        <v>0</v>
      </c>
      <c r="H82" s="12">
        <f t="shared" si="10"/>
        <v>0</v>
      </c>
      <c r="I82" s="11">
        <f t="shared" si="8"/>
        <v>0</v>
      </c>
      <c r="L82" s="10" t="s">
        <v>15</v>
      </c>
      <c r="M82" s="10" t="s">
        <v>7</v>
      </c>
      <c r="N82" s="12">
        <f t="shared" si="7"/>
        <v>0</v>
      </c>
    </row>
    <row r="83" spans="1:14" ht="31.5" customHeight="1" x14ac:dyDescent="0.5">
      <c r="A83" s="30" t="s">
        <v>83</v>
      </c>
      <c r="B83" s="27"/>
      <c r="C83" s="28">
        <v>0.5</v>
      </c>
      <c r="D83" s="28">
        <v>2.5</v>
      </c>
      <c r="E83" s="29"/>
      <c r="F83" s="23">
        <f t="shared" si="9"/>
        <v>0</v>
      </c>
      <c r="H83" s="12">
        <f t="shared" si="10"/>
        <v>0</v>
      </c>
      <c r="I83" s="11">
        <f t="shared" si="8"/>
        <v>0</v>
      </c>
      <c r="L83" s="10" t="s">
        <v>10</v>
      </c>
      <c r="M83" s="10" t="s">
        <v>11</v>
      </c>
      <c r="N83" s="12">
        <f t="shared" si="7"/>
        <v>0</v>
      </c>
    </row>
    <row r="84" spans="1:14" ht="31.5" customHeight="1" x14ac:dyDescent="0.5">
      <c r="A84" s="30" t="s">
        <v>84</v>
      </c>
      <c r="B84" s="27"/>
      <c r="C84" s="28">
        <v>1.5</v>
      </c>
      <c r="D84" s="28">
        <v>4</v>
      </c>
      <c r="E84" s="29"/>
      <c r="F84" s="23">
        <f t="shared" si="9"/>
        <v>0</v>
      </c>
      <c r="H84" s="12">
        <f t="shared" si="10"/>
        <v>0</v>
      </c>
      <c r="I84" s="11">
        <f t="shared" si="8"/>
        <v>0</v>
      </c>
      <c r="L84" s="10" t="s">
        <v>34</v>
      </c>
      <c r="M84" s="10" t="s">
        <v>4</v>
      </c>
      <c r="N84" s="12">
        <f t="shared" si="7"/>
        <v>0</v>
      </c>
    </row>
    <row r="85" spans="1:14" ht="31.5" customHeight="1" x14ac:dyDescent="0.5">
      <c r="A85" s="30" t="s">
        <v>85</v>
      </c>
      <c r="B85" s="27"/>
      <c r="C85" s="28">
        <v>1</v>
      </c>
      <c r="D85" s="28">
        <v>3</v>
      </c>
      <c r="E85" s="29"/>
      <c r="F85" s="23">
        <f t="shared" si="9"/>
        <v>0</v>
      </c>
      <c r="H85" s="12">
        <f t="shared" si="10"/>
        <v>0</v>
      </c>
      <c r="I85" s="11">
        <f t="shared" si="8"/>
        <v>0</v>
      </c>
      <c r="L85" s="10" t="s">
        <v>15</v>
      </c>
      <c r="M85" s="10" t="s">
        <v>16</v>
      </c>
      <c r="N85" s="12">
        <f t="shared" si="7"/>
        <v>0</v>
      </c>
    </row>
    <row r="86" spans="1:14" ht="31.5" customHeight="1" x14ac:dyDescent="0.5">
      <c r="A86" s="30" t="s">
        <v>86</v>
      </c>
      <c r="B86" s="27"/>
      <c r="C86" s="28">
        <v>3</v>
      </c>
      <c r="D86" s="28">
        <v>5</v>
      </c>
      <c r="E86" s="29"/>
      <c r="F86" s="23">
        <f t="shared" si="9"/>
        <v>0</v>
      </c>
      <c r="H86" s="12">
        <f t="shared" si="10"/>
        <v>0</v>
      </c>
      <c r="I86" s="11">
        <f t="shared" si="8"/>
        <v>0</v>
      </c>
      <c r="L86" s="10" t="s">
        <v>16</v>
      </c>
      <c r="M86" s="10" t="s">
        <v>5</v>
      </c>
      <c r="N86" s="12">
        <f t="shared" si="7"/>
        <v>0</v>
      </c>
    </row>
    <row r="87" spans="1:14" ht="31.5" customHeight="1" x14ac:dyDescent="0.5">
      <c r="A87" s="30" t="s">
        <v>87</v>
      </c>
      <c r="B87" s="27"/>
      <c r="C87" s="28">
        <v>1.5</v>
      </c>
      <c r="D87" s="28">
        <v>4</v>
      </c>
      <c r="E87" s="29"/>
      <c r="F87" s="23">
        <f t="shared" si="9"/>
        <v>0</v>
      </c>
      <c r="H87" s="12">
        <f t="shared" si="10"/>
        <v>0</v>
      </c>
      <c r="I87" s="11">
        <f t="shared" si="8"/>
        <v>0</v>
      </c>
      <c r="L87" s="10" t="s">
        <v>34</v>
      </c>
      <c r="M87" s="10" t="s">
        <v>4</v>
      </c>
      <c r="N87" s="12">
        <f t="shared" si="7"/>
        <v>0</v>
      </c>
    </row>
    <row r="88" spans="1:14" ht="31.5" customHeight="1" x14ac:dyDescent="0.5">
      <c r="A88" s="30" t="s">
        <v>88</v>
      </c>
      <c r="B88" s="27"/>
      <c r="C88" s="28">
        <v>0.5</v>
      </c>
      <c r="D88" s="28">
        <v>3</v>
      </c>
      <c r="E88" s="29"/>
      <c r="F88" s="23">
        <f t="shared" si="9"/>
        <v>0</v>
      </c>
      <c r="H88" s="12">
        <f t="shared" si="10"/>
        <v>0</v>
      </c>
      <c r="I88" s="11">
        <f t="shared" si="8"/>
        <v>0</v>
      </c>
      <c r="L88" s="10" t="s">
        <v>10</v>
      </c>
      <c r="M88" s="10" t="s">
        <v>16</v>
      </c>
      <c r="N88" s="12">
        <f t="shared" si="7"/>
        <v>0</v>
      </c>
    </row>
    <row r="89" spans="1:14" ht="31.5" customHeight="1" x14ac:dyDescent="0.5">
      <c r="A89" s="30" t="s">
        <v>89</v>
      </c>
      <c r="B89" s="27"/>
      <c r="C89" s="28">
        <v>0.5</v>
      </c>
      <c r="D89" s="28">
        <v>2</v>
      </c>
      <c r="E89" s="29"/>
      <c r="F89" s="23">
        <f t="shared" si="9"/>
        <v>0</v>
      </c>
      <c r="H89" s="12">
        <f t="shared" si="10"/>
        <v>0</v>
      </c>
      <c r="I89" s="11">
        <f t="shared" si="8"/>
        <v>0</v>
      </c>
      <c r="L89" s="10" t="s">
        <v>10</v>
      </c>
      <c r="M89" s="10" t="s">
        <v>23</v>
      </c>
      <c r="N89" s="12">
        <f t="shared" si="7"/>
        <v>0</v>
      </c>
    </row>
    <row r="90" spans="1:14" ht="31.5" customHeight="1" x14ac:dyDescent="0.5">
      <c r="A90" s="30" t="s">
        <v>90</v>
      </c>
      <c r="B90" s="27"/>
      <c r="C90" s="28">
        <v>0.5</v>
      </c>
      <c r="D90" s="28">
        <v>1.5</v>
      </c>
      <c r="E90" s="29"/>
      <c r="F90" s="23">
        <f t="shared" si="9"/>
        <v>0</v>
      </c>
      <c r="H90" s="12">
        <f t="shared" si="10"/>
        <v>0</v>
      </c>
      <c r="I90" s="11">
        <f t="shared" si="8"/>
        <v>0</v>
      </c>
      <c r="L90" s="10" t="s">
        <v>10</v>
      </c>
      <c r="M90" s="10" t="s">
        <v>34</v>
      </c>
      <c r="N90" s="12">
        <f t="shared" si="7"/>
        <v>0</v>
      </c>
    </row>
    <row r="91" spans="1:14" ht="31.5" customHeight="1" x14ac:dyDescent="0.5">
      <c r="A91" s="6" t="s">
        <v>91</v>
      </c>
      <c r="B91" s="7"/>
      <c r="C91" s="7"/>
      <c r="D91" s="7"/>
      <c r="E91" s="7"/>
      <c r="F91" s="8">
        <f t="shared" si="9"/>
        <v>0</v>
      </c>
      <c r="H91" s="12">
        <f t="shared" si="10"/>
        <v>0</v>
      </c>
      <c r="I91" s="11">
        <f t="shared" si="8"/>
        <v>0</v>
      </c>
      <c r="N91" s="12">
        <f t="shared" si="7"/>
        <v>0</v>
      </c>
    </row>
    <row r="92" spans="1:14" ht="31.5" customHeight="1" x14ac:dyDescent="0.5">
      <c r="A92" s="30" t="s">
        <v>92</v>
      </c>
      <c r="B92" s="27"/>
      <c r="C92" s="28">
        <v>3.5</v>
      </c>
      <c r="D92" s="28">
        <v>5</v>
      </c>
      <c r="E92" s="29"/>
      <c r="F92" s="23">
        <f t="shared" si="9"/>
        <v>0</v>
      </c>
      <c r="H92" s="12">
        <f t="shared" si="10"/>
        <v>0</v>
      </c>
      <c r="I92" s="11">
        <f t="shared" si="8"/>
        <v>0</v>
      </c>
      <c r="L92" s="10" t="s">
        <v>7</v>
      </c>
      <c r="M92" s="10" t="s">
        <v>5</v>
      </c>
      <c r="N92" s="12">
        <f t="shared" si="7"/>
        <v>0</v>
      </c>
    </row>
    <row r="93" spans="1:14" ht="31.5" customHeight="1" x14ac:dyDescent="0.5">
      <c r="A93" s="30" t="s">
        <v>93</v>
      </c>
      <c r="B93" s="27"/>
      <c r="C93" s="28">
        <v>4</v>
      </c>
      <c r="D93" s="28">
        <v>5</v>
      </c>
      <c r="E93" s="29"/>
      <c r="F93" s="23">
        <f t="shared" si="9"/>
        <v>0</v>
      </c>
      <c r="H93" s="12">
        <f t="shared" si="10"/>
        <v>0</v>
      </c>
      <c r="I93" s="11">
        <f t="shared" si="8"/>
        <v>0</v>
      </c>
      <c r="L93" s="10" t="s">
        <v>4</v>
      </c>
      <c r="M93" s="10" t="s">
        <v>5</v>
      </c>
      <c r="N93" s="12">
        <f t="shared" si="7"/>
        <v>0</v>
      </c>
    </row>
    <row r="94" spans="1:14" ht="31.5" customHeight="1" x14ac:dyDescent="0.5">
      <c r="A94" s="30" t="s">
        <v>94</v>
      </c>
      <c r="B94" s="27"/>
      <c r="C94" s="28">
        <v>4</v>
      </c>
      <c r="D94" s="28">
        <v>5</v>
      </c>
      <c r="E94" s="29"/>
      <c r="F94" s="23">
        <f t="shared" si="9"/>
        <v>0</v>
      </c>
      <c r="H94" s="12">
        <f t="shared" si="10"/>
        <v>0</v>
      </c>
      <c r="I94" s="11">
        <f t="shared" si="8"/>
        <v>0</v>
      </c>
      <c r="L94" s="10" t="s">
        <v>4</v>
      </c>
      <c r="M94" s="10" t="s">
        <v>5</v>
      </c>
      <c r="N94" s="12">
        <f t="shared" si="7"/>
        <v>0</v>
      </c>
    </row>
    <row r="95" spans="1:14" ht="31.5" customHeight="1" x14ac:dyDescent="0.5">
      <c r="A95" s="30" t="s">
        <v>95</v>
      </c>
      <c r="B95" s="27"/>
      <c r="C95" s="28">
        <v>4</v>
      </c>
      <c r="D95" s="28">
        <v>5</v>
      </c>
      <c r="E95" s="29"/>
      <c r="F95" s="23">
        <f t="shared" si="9"/>
        <v>0</v>
      </c>
      <c r="H95" s="12">
        <f t="shared" si="10"/>
        <v>0</v>
      </c>
      <c r="I95" s="11">
        <f t="shared" si="8"/>
        <v>0</v>
      </c>
      <c r="L95" s="10" t="s">
        <v>4</v>
      </c>
      <c r="M95" s="10" t="s">
        <v>5</v>
      </c>
      <c r="N95" s="12">
        <f t="shared" si="7"/>
        <v>0</v>
      </c>
    </row>
    <row r="96" spans="1:14" ht="31.5" customHeight="1" x14ac:dyDescent="0.5">
      <c r="A96" s="30" t="s">
        <v>96</v>
      </c>
      <c r="B96" s="27"/>
      <c r="C96" s="28">
        <v>3.5</v>
      </c>
      <c r="D96" s="28">
        <v>5</v>
      </c>
      <c r="E96" s="29"/>
      <c r="F96" s="23">
        <f t="shared" si="9"/>
        <v>0</v>
      </c>
      <c r="H96" s="12">
        <f t="shared" si="10"/>
        <v>0</v>
      </c>
      <c r="I96" s="11">
        <f t="shared" si="8"/>
        <v>0</v>
      </c>
      <c r="L96" s="10" t="s">
        <v>7</v>
      </c>
      <c r="M96" s="10" t="s">
        <v>5</v>
      </c>
      <c r="N96" s="12">
        <f t="shared" si="7"/>
        <v>0</v>
      </c>
    </row>
    <row r="97" spans="1:14" ht="33.85" customHeight="1" x14ac:dyDescent="0.5">
      <c r="A97" s="9"/>
      <c r="B97" s="9"/>
      <c r="C97" s="9"/>
      <c r="D97" s="9"/>
      <c r="E97" s="9"/>
      <c r="I97" s="13">
        <f>SUM(I9:I96)</f>
        <v>2561.8500000000004</v>
      </c>
      <c r="N97" s="12">
        <f>SUM(N10:N96)</f>
        <v>96401</v>
      </c>
    </row>
    <row r="98" spans="1:14" ht="33.85" customHeight="1" x14ac:dyDescent="0.65">
      <c r="A98" s="31" t="s">
        <v>109</v>
      </c>
      <c r="B98" s="31"/>
      <c r="C98" s="31"/>
      <c r="D98" s="31"/>
      <c r="E98" s="31"/>
      <c r="F98" s="24">
        <f>N97</f>
        <v>96401</v>
      </c>
    </row>
    <row r="99" spans="1:14" ht="33.85" customHeight="1" x14ac:dyDescent="0.65">
      <c r="A99" s="31" t="s">
        <v>110</v>
      </c>
      <c r="B99" s="31"/>
      <c r="C99" s="31"/>
      <c r="D99" s="31"/>
      <c r="E99" s="31"/>
      <c r="F99" s="24">
        <f>I97</f>
        <v>2561.8500000000004</v>
      </c>
    </row>
    <row r="100" spans="1:14" ht="33.85" customHeight="1" x14ac:dyDescent="0.85">
      <c r="A100" s="31" t="s">
        <v>111</v>
      </c>
      <c r="B100" s="31"/>
      <c r="C100" s="31"/>
      <c r="D100" s="31"/>
      <c r="E100" s="31"/>
      <c r="F100" s="25">
        <f>F99/F98</f>
        <v>2.6574931795313332E-2</v>
      </c>
    </row>
    <row r="101" spans="1:14" ht="19.5" customHeight="1" x14ac:dyDescent="0.5"/>
  </sheetData>
  <sheetProtection algorithmName="SHA-512" hashValue="0St/EyTQYpNv4HZfacdGyl0OjqAY/LfQ71eq2VIxjga+4itXIJd9DUouuF4RNT2QNs59upK3QoWvnLCt4UwVEA==" saltValue="wppR8ANcJHL9XqmGVE3r6Q==" spinCount="100000" sheet="1" objects="1" scenarios="1" selectLockedCells="1"/>
  <mergeCells count="14">
    <mergeCell ref="A97:E97"/>
    <mergeCell ref="A98:E98"/>
    <mergeCell ref="A99:E99"/>
    <mergeCell ref="A100:E100"/>
    <mergeCell ref="B4:F4"/>
    <mergeCell ref="B5:F5"/>
    <mergeCell ref="A1:F1"/>
    <mergeCell ref="A2:F2"/>
    <mergeCell ref="A3:F3"/>
    <mergeCell ref="A9:F9"/>
    <mergeCell ref="A50:F50"/>
    <mergeCell ref="A56:F56"/>
    <mergeCell ref="A68:F68"/>
    <mergeCell ref="A91:F91"/>
  </mergeCells>
  <dataValidations count="1">
    <dataValidation type="list" allowBlank="1" showInputMessage="1" showErrorMessage="1" sqref="E10:E49 E51:E96" xr:uid="{ECAA2C0B-2300-44DF-BD50-4B66807E8651}">
      <formula1>"PERCENTUALE PIU' BASSA, PERCENTUALE PIU' ALTA"</formula1>
    </dataValidation>
  </dataValidations>
  <pageMargins left="0.70866141732283472" right="0.70866141732283472" top="0.35433070866141736" bottom="0.35433070866141736" header="0.31496062992125984" footer="0.31496062992125984"/>
  <pageSetup paperSize="9" scale="47"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C13B1-0000-4DD7-A582-B056B3586279}">
  <dimension ref="A3:B87"/>
  <sheetViews>
    <sheetView workbookViewId="0">
      <selection activeCell="A3" sqref="A3:B87"/>
    </sheetView>
  </sheetViews>
  <sheetFormatPr defaultRowHeight="14.25" x14ac:dyDescent="0.45"/>
  <sheetData>
    <row r="3" spans="1:2" x14ac:dyDescent="0.45">
      <c r="A3">
        <v>4</v>
      </c>
      <c r="B3">
        <v>5</v>
      </c>
    </row>
    <row r="4" spans="1:2" x14ac:dyDescent="0.45">
      <c r="A4">
        <v>3.5</v>
      </c>
      <c r="B4">
        <v>5</v>
      </c>
    </row>
    <row r="5" spans="1:2" x14ac:dyDescent="0.45">
      <c r="A5">
        <v>4</v>
      </c>
      <c r="B5">
        <v>5</v>
      </c>
    </row>
    <row r="6" spans="1:2" x14ac:dyDescent="0.45">
      <c r="A6">
        <v>0.5</v>
      </c>
      <c r="B6">
        <v>2.5</v>
      </c>
    </row>
    <row r="7" spans="1:2" x14ac:dyDescent="0.45">
      <c r="A7">
        <v>0.5</v>
      </c>
      <c r="B7">
        <v>2.5</v>
      </c>
    </row>
    <row r="8" spans="1:2" x14ac:dyDescent="0.45">
      <c r="A8">
        <v>4</v>
      </c>
      <c r="B8">
        <v>5</v>
      </c>
    </row>
    <row r="9" spans="1:2" x14ac:dyDescent="0.45">
      <c r="A9">
        <v>1</v>
      </c>
      <c r="B9">
        <v>3</v>
      </c>
    </row>
    <row r="10" spans="1:2" x14ac:dyDescent="0.45">
      <c r="A10">
        <v>0.5</v>
      </c>
      <c r="B10">
        <v>2.5</v>
      </c>
    </row>
    <row r="11" spans="1:2" x14ac:dyDescent="0.45">
      <c r="A11">
        <v>0.5</v>
      </c>
      <c r="B11">
        <v>2.5</v>
      </c>
    </row>
    <row r="12" spans="1:2" x14ac:dyDescent="0.45">
      <c r="A12">
        <v>3</v>
      </c>
      <c r="B12">
        <v>5</v>
      </c>
    </row>
    <row r="13" spans="1:2" x14ac:dyDescent="0.45">
      <c r="A13">
        <v>4</v>
      </c>
      <c r="B13">
        <v>5</v>
      </c>
    </row>
    <row r="14" spans="1:2" x14ac:dyDescent="0.45">
      <c r="A14">
        <v>4</v>
      </c>
      <c r="B14">
        <v>5</v>
      </c>
    </row>
    <row r="15" spans="1:2" x14ac:dyDescent="0.45">
      <c r="A15">
        <v>2</v>
      </c>
      <c r="B15">
        <v>5</v>
      </c>
    </row>
    <row r="16" spans="1:2" x14ac:dyDescent="0.45">
      <c r="A16">
        <v>1</v>
      </c>
      <c r="B16">
        <v>2.5</v>
      </c>
    </row>
    <row r="17" spans="1:2" x14ac:dyDescent="0.45">
      <c r="A17">
        <v>1</v>
      </c>
      <c r="B17">
        <v>2.5</v>
      </c>
    </row>
    <row r="18" spans="1:2" x14ac:dyDescent="0.45">
      <c r="A18">
        <v>2</v>
      </c>
      <c r="B18">
        <v>5</v>
      </c>
    </row>
    <row r="19" spans="1:2" x14ac:dyDescent="0.45">
      <c r="A19">
        <v>1</v>
      </c>
      <c r="B19">
        <v>2.5</v>
      </c>
    </row>
    <row r="20" spans="1:2" x14ac:dyDescent="0.45">
      <c r="A20">
        <v>4</v>
      </c>
      <c r="B20">
        <v>5</v>
      </c>
    </row>
    <row r="21" spans="1:2" x14ac:dyDescent="0.45">
      <c r="A21">
        <v>4</v>
      </c>
      <c r="B21">
        <v>5</v>
      </c>
    </row>
    <row r="22" spans="1:2" x14ac:dyDescent="0.45">
      <c r="A22">
        <v>4</v>
      </c>
      <c r="B22">
        <v>5</v>
      </c>
    </row>
    <row r="23" spans="1:2" x14ac:dyDescent="0.45">
      <c r="A23">
        <v>4</v>
      </c>
      <c r="B23">
        <v>5</v>
      </c>
    </row>
    <row r="24" spans="1:2" x14ac:dyDescent="0.45">
      <c r="A24">
        <v>0.5</v>
      </c>
      <c r="B24">
        <v>2</v>
      </c>
    </row>
    <row r="25" spans="1:2" x14ac:dyDescent="0.45">
      <c r="A25">
        <v>0.5</v>
      </c>
      <c r="B25">
        <v>1.5</v>
      </c>
    </row>
    <row r="26" spans="1:2" x14ac:dyDescent="0.45">
      <c r="A26">
        <v>3</v>
      </c>
      <c r="B26">
        <v>5</v>
      </c>
    </row>
    <row r="27" spans="1:2" x14ac:dyDescent="0.45">
      <c r="A27">
        <v>0.5</v>
      </c>
      <c r="B27">
        <v>1.5</v>
      </c>
    </row>
    <row r="28" spans="1:2" x14ac:dyDescent="0.45">
      <c r="A28">
        <v>2</v>
      </c>
      <c r="B28">
        <v>4</v>
      </c>
    </row>
    <row r="29" spans="1:2" x14ac:dyDescent="0.45">
      <c r="A29">
        <v>0.5</v>
      </c>
      <c r="B29">
        <v>1.5</v>
      </c>
    </row>
    <row r="30" spans="1:2" x14ac:dyDescent="0.45">
      <c r="A30">
        <v>0.5</v>
      </c>
      <c r="B30">
        <v>2</v>
      </c>
    </row>
    <row r="31" spans="1:2" x14ac:dyDescent="0.45">
      <c r="A31">
        <v>3.5</v>
      </c>
      <c r="B31">
        <v>5</v>
      </c>
    </row>
    <row r="32" spans="1:2" x14ac:dyDescent="0.45">
      <c r="A32">
        <v>4</v>
      </c>
      <c r="B32">
        <v>5</v>
      </c>
    </row>
    <row r="33" spans="1:2" x14ac:dyDescent="0.45">
      <c r="A33">
        <v>2</v>
      </c>
      <c r="B33">
        <v>3.5</v>
      </c>
    </row>
    <row r="34" spans="1:2" x14ac:dyDescent="0.45">
      <c r="A34">
        <v>0.5</v>
      </c>
      <c r="B34">
        <v>3</v>
      </c>
    </row>
    <row r="35" spans="1:2" x14ac:dyDescent="0.45">
      <c r="A35">
        <v>0.5</v>
      </c>
      <c r="B35">
        <v>3</v>
      </c>
    </row>
    <row r="36" spans="1:2" x14ac:dyDescent="0.45">
      <c r="A36">
        <v>0.5</v>
      </c>
      <c r="B36">
        <v>3</v>
      </c>
    </row>
    <row r="37" spans="1:2" x14ac:dyDescent="0.45">
      <c r="A37">
        <v>0.5</v>
      </c>
      <c r="B37">
        <v>3</v>
      </c>
    </row>
    <row r="38" spans="1:2" x14ac:dyDescent="0.45">
      <c r="A38">
        <v>0.5</v>
      </c>
      <c r="B38">
        <v>3</v>
      </c>
    </row>
    <row r="39" spans="1:2" x14ac:dyDescent="0.45">
      <c r="A39">
        <v>1</v>
      </c>
      <c r="B39">
        <v>3</v>
      </c>
    </row>
    <row r="40" spans="1:2" x14ac:dyDescent="0.45">
      <c r="A40">
        <v>0.5</v>
      </c>
      <c r="B40">
        <v>3</v>
      </c>
    </row>
    <row r="41" spans="1:2" x14ac:dyDescent="0.45">
      <c r="A41">
        <v>1</v>
      </c>
      <c r="B41">
        <v>3</v>
      </c>
    </row>
    <row r="42" spans="1:2" x14ac:dyDescent="0.45">
      <c r="A42">
        <v>4</v>
      </c>
      <c r="B42">
        <v>5</v>
      </c>
    </row>
    <row r="43" spans="1:2" x14ac:dyDescent="0.45">
      <c r="A43">
        <v>3</v>
      </c>
      <c r="B43">
        <v>5</v>
      </c>
    </row>
    <row r="44" spans="1:2" x14ac:dyDescent="0.45">
      <c r="A44">
        <v>4</v>
      </c>
      <c r="B44">
        <v>5</v>
      </c>
    </row>
    <row r="45" spans="1:2" x14ac:dyDescent="0.45">
      <c r="A45">
        <v>3</v>
      </c>
      <c r="B45">
        <v>5</v>
      </c>
    </row>
    <row r="46" spans="1:2" x14ac:dyDescent="0.45">
      <c r="A46">
        <v>4</v>
      </c>
      <c r="B46">
        <v>5</v>
      </c>
    </row>
    <row r="47" spans="1:2" x14ac:dyDescent="0.45">
      <c r="A47">
        <v>4</v>
      </c>
      <c r="B47">
        <v>5</v>
      </c>
    </row>
    <row r="48" spans="1:2" x14ac:dyDescent="0.45">
      <c r="A48">
        <v>1</v>
      </c>
      <c r="B48">
        <v>3</v>
      </c>
    </row>
    <row r="49" spans="1:2" x14ac:dyDescent="0.45">
      <c r="A49">
        <v>1</v>
      </c>
      <c r="B49">
        <v>3</v>
      </c>
    </row>
    <row r="50" spans="1:2" x14ac:dyDescent="0.45">
      <c r="A50">
        <v>1.5</v>
      </c>
      <c r="B50">
        <v>3.5</v>
      </c>
    </row>
    <row r="51" spans="1:2" x14ac:dyDescent="0.45">
      <c r="A51">
        <v>1.5</v>
      </c>
      <c r="B51">
        <v>3.5</v>
      </c>
    </row>
    <row r="52" spans="1:2" x14ac:dyDescent="0.45">
      <c r="A52">
        <v>2</v>
      </c>
      <c r="B52">
        <v>4</v>
      </c>
    </row>
    <row r="53" spans="1:2" x14ac:dyDescent="0.45">
      <c r="A53">
        <v>1.5</v>
      </c>
      <c r="B53">
        <v>3.5</v>
      </c>
    </row>
    <row r="54" spans="1:2" x14ac:dyDescent="0.45">
      <c r="A54">
        <v>1.5</v>
      </c>
      <c r="B54">
        <v>3.5</v>
      </c>
    </row>
    <row r="55" spans="1:2" x14ac:dyDescent="0.45">
      <c r="A55">
        <v>1</v>
      </c>
      <c r="B55">
        <v>3.5</v>
      </c>
    </row>
    <row r="56" spans="1:2" x14ac:dyDescent="0.45">
      <c r="A56">
        <v>4</v>
      </c>
      <c r="B56">
        <v>5</v>
      </c>
    </row>
    <row r="57" spans="1:2" x14ac:dyDescent="0.45">
      <c r="A57">
        <v>1</v>
      </c>
      <c r="B57">
        <v>2.5</v>
      </c>
    </row>
    <row r="58" spans="1:2" x14ac:dyDescent="0.45">
      <c r="A58">
        <v>0.5</v>
      </c>
      <c r="B58">
        <v>2</v>
      </c>
    </row>
    <row r="60" spans="1:2" x14ac:dyDescent="0.45">
      <c r="A60">
        <v>0.5</v>
      </c>
      <c r="B60">
        <v>2.5</v>
      </c>
    </row>
    <row r="61" spans="1:2" x14ac:dyDescent="0.45">
      <c r="A61">
        <v>3.5</v>
      </c>
      <c r="B61">
        <v>5</v>
      </c>
    </row>
    <row r="62" spans="1:2" x14ac:dyDescent="0.45">
      <c r="A62">
        <v>4</v>
      </c>
      <c r="B62">
        <v>5</v>
      </c>
    </row>
    <row r="63" spans="1:2" x14ac:dyDescent="0.45">
      <c r="A63">
        <v>4</v>
      </c>
      <c r="B63">
        <v>5</v>
      </c>
    </row>
    <row r="64" spans="1:2" x14ac:dyDescent="0.45">
      <c r="A64">
        <v>4</v>
      </c>
      <c r="B64">
        <v>5</v>
      </c>
    </row>
    <row r="65" spans="1:2" x14ac:dyDescent="0.45">
      <c r="A65">
        <v>2</v>
      </c>
      <c r="B65">
        <v>4.5</v>
      </c>
    </row>
    <row r="66" spans="1:2" x14ac:dyDescent="0.45">
      <c r="A66">
        <v>2</v>
      </c>
      <c r="B66">
        <v>3.5</v>
      </c>
    </row>
    <row r="67" spans="1:2" x14ac:dyDescent="0.45">
      <c r="A67">
        <v>0.5</v>
      </c>
      <c r="B67">
        <v>2.5</v>
      </c>
    </row>
    <row r="68" spans="1:2" x14ac:dyDescent="0.45">
      <c r="A68">
        <v>0.5</v>
      </c>
      <c r="B68">
        <v>2</v>
      </c>
    </row>
    <row r="69" spans="1:2" x14ac:dyDescent="0.45">
      <c r="A69">
        <v>0.5</v>
      </c>
      <c r="B69">
        <v>2</v>
      </c>
    </row>
    <row r="70" spans="1:2" x14ac:dyDescent="0.45">
      <c r="A70">
        <v>1.5</v>
      </c>
      <c r="B70">
        <v>3.5</v>
      </c>
    </row>
    <row r="71" spans="1:2" x14ac:dyDescent="0.45">
      <c r="A71">
        <v>0.5</v>
      </c>
      <c r="B71">
        <v>2</v>
      </c>
    </row>
    <row r="72" spans="1:2" x14ac:dyDescent="0.45">
      <c r="A72">
        <v>0.5</v>
      </c>
      <c r="B72">
        <v>2.5</v>
      </c>
    </row>
    <row r="73" spans="1:2" x14ac:dyDescent="0.45">
      <c r="A73">
        <v>1</v>
      </c>
      <c r="B73">
        <v>3.5</v>
      </c>
    </row>
    <row r="74" spans="1:2" x14ac:dyDescent="0.45">
      <c r="A74">
        <v>0.5</v>
      </c>
      <c r="B74">
        <v>2.5</v>
      </c>
    </row>
    <row r="75" spans="1:2" x14ac:dyDescent="0.45">
      <c r="A75">
        <v>1.5</v>
      </c>
      <c r="B75">
        <v>4</v>
      </c>
    </row>
    <row r="76" spans="1:2" x14ac:dyDescent="0.45">
      <c r="A76">
        <v>1</v>
      </c>
      <c r="B76">
        <v>3</v>
      </c>
    </row>
    <row r="77" spans="1:2" x14ac:dyDescent="0.45">
      <c r="A77">
        <v>3</v>
      </c>
      <c r="B77">
        <v>5</v>
      </c>
    </row>
    <row r="78" spans="1:2" x14ac:dyDescent="0.45">
      <c r="A78">
        <v>1.5</v>
      </c>
      <c r="B78">
        <v>4</v>
      </c>
    </row>
    <row r="79" spans="1:2" x14ac:dyDescent="0.45">
      <c r="A79">
        <v>0.5</v>
      </c>
      <c r="B79">
        <v>3</v>
      </c>
    </row>
    <row r="80" spans="1:2" x14ac:dyDescent="0.45">
      <c r="A80">
        <v>0.5</v>
      </c>
      <c r="B80">
        <v>2</v>
      </c>
    </row>
    <row r="81" spans="1:2" x14ac:dyDescent="0.45">
      <c r="A81">
        <v>0.5</v>
      </c>
      <c r="B81">
        <v>1.5</v>
      </c>
    </row>
    <row r="83" spans="1:2" x14ac:dyDescent="0.45">
      <c r="A83">
        <v>3.5</v>
      </c>
      <c r="B83">
        <v>5</v>
      </c>
    </row>
    <row r="84" spans="1:2" x14ac:dyDescent="0.45">
      <c r="A84">
        <v>4</v>
      </c>
      <c r="B84">
        <v>5</v>
      </c>
    </row>
    <row r="85" spans="1:2" x14ac:dyDescent="0.45">
      <c r="A85">
        <v>4</v>
      </c>
      <c r="B85">
        <v>5</v>
      </c>
    </row>
    <row r="86" spans="1:2" x14ac:dyDescent="0.45">
      <c r="A86">
        <v>4</v>
      </c>
      <c r="B86">
        <v>5</v>
      </c>
    </row>
    <row r="87" spans="1:2" x14ac:dyDescent="0.45">
      <c r="A87">
        <v>3.5</v>
      </c>
      <c r="B87">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page 1</vt:lpstr>
      <vt:lpstr>Foglio1</vt:lpstr>
      <vt:lpstr>'page 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cp:lastPrinted>2022-03-14T09:48:06Z</cp:lastPrinted>
  <dcterms:created xsi:type="dcterms:W3CDTF">2022-03-14T09:03:34Z</dcterms:created>
  <dcterms:modified xsi:type="dcterms:W3CDTF">2022-03-14T10:04:22Z</dcterms:modified>
</cp:coreProperties>
</file>